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9200" windowHeight="69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4" i="1"/>
  <c r="F175"/>
  <c r="B185"/>
  <c r="B166"/>
  <c r="B147"/>
  <c r="B128"/>
  <c r="B109"/>
  <c r="B195"/>
  <c r="J127"/>
  <c r="I61"/>
  <c r="J61"/>
  <c r="H61"/>
  <c r="L13"/>
  <c r="G13"/>
  <c r="H13"/>
  <c r="I13"/>
  <c r="J13"/>
  <c r="F13"/>
  <c r="G108"/>
  <c r="F108"/>
  <c r="A195" l="1"/>
  <c r="L194"/>
  <c r="J194"/>
  <c r="I194"/>
  <c r="H194"/>
  <c r="G194"/>
  <c r="A185"/>
  <c r="L184"/>
  <c r="J184"/>
  <c r="I184"/>
  <c r="H184"/>
  <c r="G184"/>
  <c r="F184"/>
  <c r="B176"/>
  <c r="A176"/>
  <c r="L175"/>
  <c r="J175"/>
  <c r="I175"/>
  <c r="H175"/>
  <c r="G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19" l="1"/>
  <c r="L195"/>
  <c r="L176"/>
  <c r="L157"/>
  <c r="L138"/>
  <c r="L100"/>
  <c r="L81"/>
  <c r="L62"/>
  <c r="L43"/>
  <c r="L24"/>
  <c r="G195"/>
  <c r="H195"/>
  <c r="I195"/>
  <c r="F195"/>
  <c r="J195"/>
  <c r="I176"/>
  <c r="F176"/>
  <c r="G176"/>
  <c r="J176"/>
  <c r="H176"/>
  <c r="H157"/>
  <c r="G157"/>
  <c r="F157"/>
  <c r="J157"/>
  <c r="I157"/>
  <c r="G138"/>
  <c r="F138"/>
  <c r="H138"/>
  <c r="I138"/>
  <c r="J138"/>
  <c r="F119"/>
  <c r="I119"/>
  <c r="H119"/>
  <c r="G119"/>
  <c r="J119"/>
  <c r="G100"/>
  <c r="I100"/>
  <c r="F100"/>
  <c r="H100"/>
  <c r="J100"/>
  <c r="J81"/>
  <c r="G81"/>
  <c r="I81"/>
  <c r="F81"/>
  <c r="H81"/>
  <c r="J62"/>
  <c r="I62"/>
  <c r="H62"/>
  <c r="G62"/>
  <c r="F62"/>
  <c r="G43"/>
  <c r="J43"/>
  <c r="I43"/>
  <c r="H43"/>
  <c r="F43"/>
  <c r="J24"/>
  <c r="G24"/>
  <c r="F24"/>
  <c r="I24"/>
  <c r="H24"/>
  <c r="L196" l="1"/>
  <c r="J196"/>
  <c r="G196"/>
  <c r="I196"/>
  <c r="H196"/>
  <c r="F196"/>
</calcChain>
</file>

<file path=xl/sharedStrings.xml><?xml version="1.0" encoding="utf-8"?>
<sst xmlns="http://schemas.openxmlformats.org/spreadsheetml/2006/main" count="279" uniqueCount="104">
  <si>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</si>
  <si>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</si>
  <si>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</si>
  <si>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</si>
  <si>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</si>
  <si>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</si>
  <si>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</si>
  <si>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</si>
  <si>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</si>
  <si>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</si>
  <si>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</si>
  <si>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</si>
  <si>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</si>
  <si>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</si>
  <si>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</si>
  <si>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</si>
  <si>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</si>
  <si>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</si>
  <si>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</si>
  <si>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</si>
  <si>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</si>
  <si>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</si>
  <si>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</si>
  <si>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</si>
  <si>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</si>
  <si>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</si>
  <si>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</si>
  <si>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</si>
  <si>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</si>
  <si>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</si>
  <si>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</si>
  <si>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</si>
  <si>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</si>
  <si>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</si>
  <si>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</si>
  <si>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</si>
  <si>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</si>
  <si>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</si>
  <si>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</si>
  <si>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</si>
  <si>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чай сладкий с лимоном</t>
  </si>
  <si>
    <t>картофельное пюре</t>
  </si>
  <si>
    <t>чай сладкий с яблоком</t>
  </si>
  <si>
    <t>компот из свежих яблок</t>
  </si>
  <si>
    <t>нарезка из свеклы отварной</t>
  </si>
  <si>
    <t>греча отварная</t>
  </si>
  <si>
    <t>компот из изюма</t>
  </si>
  <si>
    <t>суп рыбный</t>
  </si>
  <si>
    <t>директор ООО "Общепит плюс"</t>
  </si>
  <si>
    <t>С.В. Бунина</t>
  </si>
  <si>
    <t>МБОУ "Средняя школа №1 г.Грязовца"</t>
  </si>
  <si>
    <t>огурец соленый порционный</t>
  </si>
  <si>
    <t>компот из ягод замороженных</t>
  </si>
  <si>
    <t>сок фруктовый</t>
  </si>
  <si>
    <t>блюдо</t>
  </si>
  <si>
    <t>фрукт</t>
  </si>
  <si>
    <t>жаркое по-домашнему с мясом</t>
  </si>
  <si>
    <t>каша рисовая</t>
  </si>
  <si>
    <t>сыр порционный</t>
  </si>
  <si>
    <t xml:space="preserve">чай сладкий </t>
  </si>
  <si>
    <t xml:space="preserve">бутерброд с маслом сливочным </t>
  </si>
  <si>
    <t>греча отварная с фрикадельками по-ленинградски</t>
  </si>
  <si>
    <t>какао напиток на молоке</t>
  </si>
  <si>
    <t>омлет с огурцом свежим</t>
  </si>
  <si>
    <t>хлеб из муки пшеничной</t>
  </si>
  <si>
    <t>каша овсяная</t>
  </si>
  <si>
    <t>каша пшенная</t>
  </si>
  <si>
    <t>выпечка</t>
  </si>
  <si>
    <t>кондитерское изделие</t>
  </si>
  <si>
    <t>запеканка творожно-яблочная с джемом</t>
  </si>
  <si>
    <t>рис отварной с гуляшом из мяса вареного</t>
  </si>
  <si>
    <t>суп вермишелевый на курином бульоне</t>
  </si>
  <si>
    <t>ежики куриные с томатным соусом</t>
  </si>
  <si>
    <t>изделия макаронные отварные</t>
  </si>
  <si>
    <t>хлеб ржано-пшеничный</t>
  </si>
  <si>
    <t>борщ с капустой и картофелем</t>
  </si>
  <si>
    <t>компот из смеси сухофруктов</t>
  </si>
  <si>
    <t>рассольник ленинградский</t>
  </si>
  <si>
    <t>суп картофельный с крупой</t>
  </si>
  <si>
    <t>котлета куриная с томатным соусом</t>
  </si>
  <si>
    <t>суп гороховый</t>
  </si>
  <si>
    <t>фишбол с соусом томатным</t>
  </si>
  <si>
    <t>плов куриный</t>
  </si>
  <si>
    <t>митбол из курицы в томатном соусе</t>
  </si>
  <si>
    <t>компот из плодов сушеных</t>
  </si>
  <si>
    <t>щи из свежей капусты</t>
  </si>
  <si>
    <t>борщ из свежей капусты</t>
  </si>
  <si>
    <t>кон. Изд</t>
  </si>
  <si>
    <t>суп крестьянский</t>
  </si>
  <si>
    <t>каша "Дружба"</t>
  </si>
  <si>
    <t>кофейный напиток</t>
  </si>
  <si>
    <t>наггетсы рыбные</t>
  </si>
  <si>
    <t>тефтели мясные в соусе</t>
  </si>
  <si>
    <t>вермишель отварная с котлетой мясной с соусом</t>
  </si>
  <si>
    <t>зеленый горошек</t>
  </si>
  <si>
    <t>салат Мозайка</t>
  </si>
  <si>
    <t>винегрет</t>
  </si>
  <si>
    <t>макароны отварные с сыром и салатом "Мозайка"</t>
  </si>
  <si>
    <t>котлета мясная с соусом</t>
  </si>
  <si>
    <t>голубцы ленивые с соусом</t>
  </si>
  <si>
    <t>рис</t>
  </si>
  <si>
    <t>компот из сухофруктов</t>
  </si>
  <si>
    <t>компот из яблок</t>
  </si>
  <si>
    <t>огурец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</si>
</sst>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50</v>
      </c>
      <c r="D1" s="64"/>
      <c r="E1" s="64"/>
      <c r="F1" s="12" t="s">
        <v>16</v>
      </c>
      <c r="G1" s="2" t="s">
        <v>17</v>
      </c>
      <c r="H1" s="65" t="s">
        <v>48</v>
      </c>
      <c r="I1" s="65"/>
      <c r="J1" s="65"/>
      <c r="K1" s="65"/>
    </row>
    <row r="2" spans="1:12" ht="18">
      <c r="A2" s="34" t="s">
        <v>6</v>
      </c>
      <c r="C2" s="2"/>
      <c r="G2" s="2" t="s">
        <v>18</v>
      </c>
      <c r="H2" s="65" t="s">
        <v>49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3</v>
      </c>
      <c r="J3" s="45">
        <v>2025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1" t="s">
        <v>11</v>
      </c>
      <c r="L5" s="57" t="s">
        <v>35</v>
      </c>
    </row>
    <row r="6" spans="1:12" ht="15">
      <c r="A6" s="20">
        <v>1</v>
      </c>
      <c r="B6" s="21">
        <v>1</v>
      </c>
      <c r="C6" s="22" t="s">
        <v>20</v>
      </c>
      <c r="D6" s="22" t="s">
        <v>21</v>
      </c>
      <c r="E6" s="37" t="s">
        <v>57</v>
      </c>
      <c r="F6" s="38">
        <v>200</v>
      </c>
      <c r="G6" s="38">
        <v>6</v>
      </c>
      <c r="H6" s="38">
        <v>6</v>
      </c>
      <c r="I6" s="38">
        <v>29</v>
      </c>
      <c r="J6" s="38">
        <v>291</v>
      </c>
      <c r="K6" s="52"/>
      <c r="L6" s="58">
        <v>30</v>
      </c>
    </row>
    <row r="7" spans="1:12" ht="15">
      <c r="A7" s="23"/>
      <c r="B7" s="15"/>
      <c r="C7" s="11"/>
      <c r="D7" s="7" t="s">
        <v>54</v>
      </c>
      <c r="E7" s="39" t="s">
        <v>58</v>
      </c>
      <c r="F7" s="40">
        <v>10</v>
      </c>
      <c r="G7" s="40">
        <v>4</v>
      </c>
      <c r="H7" s="40">
        <v>5</v>
      </c>
      <c r="I7" s="40">
        <v>0</v>
      </c>
      <c r="J7" s="40">
        <v>36</v>
      </c>
      <c r="K7" s="53"/>
      <c r="L7" s="59">
        <v>10</v>
      </c>
    </row>
    <row r="8" spans="1:12" ht="15">
      <c r="A8" s="23"/>
      <c r="B8" s="15"/>
      <c r="C8" s="11"/>
      <c r="D8" s="7" t="s">
        <v>22</v>
      </c>
      <c r="E8" s="39" t="s">
        <v>59</v>
      </c>
      <c r="F8" s="40">
        <v>215</v>
      </c>
      <c r="G8" s="40">
        <v>0</v>
      </c>
      <c r="H8" s="40">
        <v>0</v>
      </c>
      <c r="I8" s="40">
        <v>6</v>
      </c>
      <c r="J8" s="40">
        <v>40</v>
      </c>
      <c r="K8" s="53"/>
      <c r="L8" s="59">
        <v>3</v>
      </c>
    </row>
    <row r="9" spans="1:12" ht="15">
      <c r="A9" s="23"/>
      <c r="B9" s="15"/>
      <c r="C9" s="11"/>
      <c r="D9" s="7" t="s">
        <v>23</v>
      </c>
      <c r="E9" s="39" t="s">
        <v>60</v>
      </c>
      <c r="F9" s="40">
        <v>40</v>
      </c>
      <c r="G9" s="40">
        <v>4</v>
      </c>
      <c r="H9" s="40">
        <v>5</v>
      </c>
      <c r="I9" s="40">
        <v>21</v>
      </c>
      <c r="J9" s="40">
        <v>136</v>
      </c>
      <c r="K9" s="53"/>
      <c r="L9" s="59">
        <v>20</v>
      </c>
    </row>
    <row r="10" spans="1:12" ht="15">
      <c r="A10" s="23"/>
      <c r="B10" s="15"/>
      <c r="C10" s="11"/>
      <c r="D10" s="7" t="s">
        <v>30</v>
      </c>
      <c r="E10" s="39" t="s">
        <v>53</v>
      </c>
      <c r="F10" s="40">
        <v>200</v>
      </c>
      <c r="G10" s="40">
        <v>1</v>
      </c>
      <c r="H10" s="40">
        <v>1</v>
      </c>
      <c r="I10" s="40">
        <v>11</v>
      </c>
      <c r="J10" s="40">
        <v>45</v>
      </c>
      <c r="K10" s="53"/>
      <c r="L10" s="59">
        <v>34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53"/>
      <c r="L11" s="59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3"/>
      <c r="L12" s="59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67</v>
      </c>
      <c r="J13" s="19">
        <f t="shared" si="0"/>
        <v>548</v>
      </c>
      <c r="K13" s="54"/>
      <c r="L13" s="60">
        <f>SUM(L6:L12)</f>
        <v>97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94</v>
      </c>
      <c r="F14" s="40">
        <v>60</v>
      </c>
      <c r="G14" s="40">
        <v>1</v>
      </c>
      <c r="H14" s="40">
        <v>0</v>
      </c>
      <c r="I14" s="40">
        <v>1</v>
      </c>
      <c r="J14" s="40">
        <v>8</v>
      </c>
      <c r="K14" s="53"/>
      <c r="L14" s="59">
        <v>7</v>
      </c>
    </row>
    <row r="15" spans="1:12" ht="15">
      <c r="A15" s="23"/>
      <c r="B15" s="15"/>
      <c r="C15" s="11"/>
      <c r="D15" s="7" t="s">
        <v>27</v>
      </c>
      <c r="E15" s="39" t="s">
        <v>71</v>
      </c>
      <c r="F15" s="40">
        <v>200</v>
      </c>
      <c r="G15" s="40">
        <v>2</v>
      </c>
      <c r="H15" s="40">
        <v>7</v>
      </c>
      <c r="I15" s="40">
        <v>11</v>
      </c>
      <c r="J15" s="40">
        <v>209</v>
      </c>
      <c r="K15" s="53"/>
      <c r="L15" s="59">
        <v>20</v>
      </c>
    </row>
    <row r="16" spans="1:12" ht="15">
      <c r="A16" s="23"/>
      <c r="B16" s="15"/>
      <c r="C16" s="11"/>
      <c r="D16" s="7" t="s">
        <v>28</v>
      </c>
      <c r="E16" s="39" t="s">
        <v>72</v>
      </c>
      <c r="F16" s="40">
        <v>100</v>
      </c>
      <c r="G16" s="40">
        <v>19</v>
      </c>
      <c r="H16" s="40">
        <v>16</v>
      </c>
      <c r="I16" s="40">
        <v>37</v>
      </c>
      <c r="J16" s="40">
        <v>233</v>
      </c>
      <c r="K16" s="53"/>
      <c r="L16" s="59">
        <v>46</v>
      </c>
    </row>
    <row r="17" spans="1:12" ht="15">
      <c r="A17" s="23"/>
      <c r="B17" s="15"/>
      <c r="C17" s="11"/>
      <c r="D17" s="7" t="s">
        <v>29</v>
      </c>
      <c r="E17" s="39" t="s">
        <v>73</v>
      </c>
      <c r="F17" s="40">
        <v>150</v>
      </c>
      <c r="G17" s="40">
        <v>3</v>
      </c>
      <c r="H17" s="40">
        <v>2</v>
      </c>
      <c r="I17" s="40">
        <v>10</v>
      </c>
      <c r="J17" s="40">
        <v>202</v>
      </c>
      <c r="K17" s="53"/>
      <c r="L17" s="59">
        <v>14</v>
      </c>
    </row>
    <row r="18" spans="1:12" ht="15">
      <c r="A18" s="23"/>
      <c r="B18" s="15"/>
      <c r="C18" s="11"/>
      <c r="D18" s="7" t="s">
        <v>30</v>
      </c>
      <c r="E18" s="39" t="s">
        <v>43</v>
      </c>
      <c r="F18" s="40">
        <v>200</v>
      </c>
      <c r="G18" s="40">
        <v>0</v>
      </c>
      <c r="H18" s="40">
        <v>2</v>
      </c>
      <c r="I18" s="40">
        <v>23</v>
      </c>
      <c r="J18" s="40">
        <v>115</v>
      </c>
      <c r="K18" s="53"/>
      <c r="L18" s="59">
        <v>5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53"/>
      <c r="L19" s="59"/>
    </row>
    <row r="20" spans="1:12" ht="15">
      <c r="A20" s="23"/>
      <c r="B20" s="15"/>
      <c r="C20" s="11"/>
      <c r="D20" s="7" t="s">
        <v>32</v>
      </c>
      <c r="E20" s="39" t="s">
        <v>74</v>
      </c>
      <c r="F20" s="40">
        <v>40</v>
      </c>
      <c r="G20" s="40">
        <v>3</v>
      </c>
      <c r="H20" s="40">
        <v>0</v>
      </c>
      <c r="I20" s="40">
        <v>27</v>
      </c>
      <c r="J20" s="40">
        <v>92</v>
      </c>
      <c r="K20" s="53"/>
      <c r="L20" s="59">
        <v>5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53"/>
      <c r="L21" s="5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3"/>
      <c r="L22" s="5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28</v>
      </c>
      <c r="H23" s="19">
        <f t="shared" si="1"/>
        <v>27</v>
      </c>
      <c r="I23" s="19">
        <f t="shared" si="1"/>
        <v>109</v>
      </c>
      <c r="J23" s="19">
        <f t="shared" si="1"/>
        <v>859</v>
      </c>
      <c r="K23" s="54"/>
      <c r="L23" s="60">
        <f t="shared" ref="L23" si="2">SUM(L14:L22)</f>
        <v>97</v>
      </c>
    </row>
    <row r="24" spans="1:12" ht="15">
      <c r="A24" s="28">
        <f>A6</f>
        <v>1</v>
      </c>
      <c r="B24" s="29">
        <f>B6</f>
        <v>1</v>
      </c>
      <c r="C24" s="66" t="s">
        <v>4</v>
      </c>
      <c r="D24" s="67"/>
      <c r="E24" s="30"/>
      <c r="F24" s="31">
        <f>F13+F23</f>
        <v>1415</v>
      </c>
      <c r="G24" s="31">
        <f t="shared" ref="G24:J24" si="3">G13+G23</f>
        <v>43</v>
      </c>
      <c r="H24" s="31">
        <f t="shared" si="3"/>
        <v>44</v>
      </c>
      <c r="I24" s="31">
        <f t="shared" si="3"/>
        <v>176</v>
      </c>
      <c r="J24" s="31">
        <f t="shared" si="3"/>
        <v>1407</v>
      </c>
      <c r="K24" s="55"/>
      <c r="L24" s="61">
        <f t="shared" ref="L24" si="4">L13+L23</f>
        <v>194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61</v>
      </c>
      <c r="F25" s="50">
        <v>240</v>
      </c>
      <c r="G25" s="50">
        <v>12</v>
      </c>
      <c r="H25" s="50">
        <v>15</v>
      </c>
      <c r="I25" s="50">
        <v>27</v>
      </c>
      <c r="J25" s="50">
        <v>384</v>
      </c>
      <c r="K25" s="52"/>
      <c r="L25" s="58">
        <v>72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53"/>
      <c r="L26" s="59"/>
    </row>
    <row r="27" spans="1:12" ht="15">
      <c r="A27" s="14"/>
      <c r="B27" s="15"/>
      <c r="C27" s="11"/>
      <c r="D27" s="7" t="s">
        <v>22</v>
      </c>
      <c r="E27" s="39" t="s">
        <v>62</v>
      </c>
      <c r="F27" s="40">
        <v>220</v>
      </c>
      <c r="G27" s="40">
        <v>4</v>
      </c>
      <c r="H27" s="40">
        <v>1</v>
      </c>
      <c r="I27" s="40">
        <v>26</v>
      </c>
      <c r="J27" s="40">
        <v>171</v>
      </c>
      <c r="K27" s="53"/>
      <c r="L27" s="59">
        <v>20</v>
      </c>
    </row>
    <row r="28" spans="1:12" ht="15">
      <c r="A28" s="14"/>
      <c r="B28" s="15"/>
      <c r="C28" s="11"/>
      <c r="D28" s="7" t="s">
        <v>23</v>
      </c>
      <c r="E28" s="39" t="s">
        <v>64</v>
      </c>
      <c r="F28" s="40">
        <v>40</v>
      </c>
      <c r="G28" s="40">
        <v>3</v>
      </c>
      <c r="H28" s="40">
        <v>1</v>
      </c>
      <c r="I28" s="40">
        <v>28</v>
      </c>
      <c r="J28" s="40">
        <v>114</v>
      </c>
      <c r="K28" s="53"/>
      <c r="L28" s="59">
        <v>5</v>
      </c>
    </row>
    <row r="29" spans="1:12" ht="15">
      <c r="A29" s="14"/>
      <c r="B29" s="15"/>
      <c r="C29" s="11"/>
      <c r="D29" s="7" t="s">
        <v>24</v>
      </c>
      <c r="E29" s="47"/>
      <c r="F29" s="48"/>
      <c r="G29" s="48"/>
      <c r="H29" s="48"/>
      <c r="I29" s="48"/>
      <c r="J29" s="48"/>
      <c r="K29" s="53"/>
      <c r="L29" s="59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3"/>
      <c r="L30" s="59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3"/>
      <c r="L31" s="59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19</v>
      </c>
      <c r="H32" s="19">
        <f t="shared" ref="H32" si="6">SUM(H25:H31)</f>
        <v>17</v>
      </c>
      <c r="I32" s="19">
        <f t="shared" ref="I32" si="7">SUM(I25:I31)</f>
        <v>81</v>
      </c>
      <c r="J32" s="19">
        <f t="shared" ref="J32:L32" si="8">SUM(J25:J31)</f>
        <v>669</v>
      </c>
      <c r="K32" s="54"/>
      <c r="L32" s="60">
        <f t="shared" si="8"/>
        <v>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95</v>
      </c>
      <c r="F33" s="40">
        <v>60</v>
      </c>
      <c r="G33" s="40">
        <v>1</v>
      </c>
      <c r="H33" s="40">
        <v>3</v>
      </c>
      <c r="I33" s="40">
        <v>16</v>
      </c>
      <c r="J33" s="40">
        <v>55</v>
      </c>
      <c r="K33" s="53"/>
      <c r="L33" s="59">
        <v>6</v>
      </c>
    </row>
    <row r="34" spans="1:12" ht="15">
      <c r="A34" s="14"/>
      <c r="B34" s="15"/>
      <c r="C34" s="11"/>
      <c r="D34" s="7" t="s">
        <v>27</v>
      </c>
      <c r="E34" s="39" t="s">
        <v>86</v>
      </c>
      <c r="F34" s="40">
        <v>200</v>
      </c>
      <c r="G34" s="40">
        <v>6</v>
      </c>
      <c r="H34" s="40">
        <v>6</v>
      </c>
      <c r="I34" s="40">
        <v>18</v>
      </c>
      <c r="J34" s="40">
        <v>169</v>
      </c>
      <c r="K34" s="53"/>
      <c r="L34" s="59">
        <v>16</v>
      </c>
    </row>
    <row r="35" spans="1:12" ht="15">
      <c r="A35" s="14"/>
      <c r="B35" s="15"/>
      <c r="C35" s="11"/>
      <c r="D35" s="7" t="s">
        <v>28</v>
      </c>
      <c r="E35" s="39" t="s">
        <v>98</v>
      </c>
      <c r="F35" s="40">
        <v>90</v>
      </c>
      <c r="G35" s="40">
        <v>15</v>
      </c>
      <c r="H35" s="40">
        <v>14</v>
      </c>
      <c r="I35" s="40">
        <v>26</v>
      </c>
      <c r="J35" s="40">
        <v>190</v>
      </c>
      <c r="K35" s="53"/>
      <c r="L35" s="59">
        <v>47</v>
      </c>
    </row>
    <row r="36" spans="1:12" ht="15">
      <c r="A36" s="14"/>
      <c r="B36" s="15"/>
      <c r="C36" s="11"/>
      <c r="D36" s="7" t="s">
        <v>29</v>
      </c>
      <c r="E36" s="39" t="s">
        <v>39</v>
      </c>
      <c r="F36" s="40">
        <v>150</v>
      </c>
      <c r="G36" s="40">
        <v>4</v>
      </c>
      <c r="H36" s="40">
        <v>5</v>
      </c>
      <c r="I36" s="40">
        <v>23</v>
      </c>
      <c r="J36" s="40">
        <v>211</v>
      </c>
      <c r="K36" s="53"/>
      <c r="L36" s="59">
        <v>18</v>
      </c>
    </row>
    <row r="37" spans="1:12" ht="15">
      <c r="A37" s="14"/>
      <c r="B37" s="15"/>
      <c r="C37" s="11"/>
      <c r="D37" s="7" t="s">
        <v>30</v>
      </c>
      <c r="E37" s="39" t="s">
        <v>76</v>
      </c>
      <c r="F37" s="40">
        <v>200</v>
      </c>
      <c r="G37" s="40">
        <v>1</v>
      </c>
      <c r="H37" s="40">
        <v>0</v>
      </c>
      <c r="I37" s="40">
        <v>8</v>
      </c>
      <c r="J37" s="40">
        <v>196</v>
      </c>
      <c r="K37" s="53"/>
      <c r="L37" s="59">
        <v>5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53"/>
      <c r="L38" s="59"/>
    </row>
    <row r="39" spans="1:12" ht="15">
      <c r="A39" s="14"/>
      <c r="B39" s="15"/>
      <c r="C39" s="11"/>
      <c r="D39" s="7" t="s">
        <v>32</v>
      </c>
      <c r="E39" s="39" t="s">
        <v>74</v>
      </c>
      <c r="F39" s="40">
        <v>40</v>
      </c>
      <c r="G39" s="40">
        <v>3</v>
      </c>
      <c r="H39" s="40">
        <v>0</v>
      </c>
      <c r="I39" s="40">
        <v>27</v>
      </c>
      <c r="J39" s="40">
        <v>92</v>
      </c>
      <c r="K39" s="53"/>
      <c r="L39" s="59">
        <v>5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53"/>
      <c r="L40" s="59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3"/>
      <c r="L41" s="5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9">SUM(G33:G41)</f>
        <v>30</v>
      </c>
      <c r="H42" s="19">
        <f t="shared" ref="H42" si="10">SUM(H33:H41)</f>
        <v>28</v>
      </c>
      <c r="I42" s="19">
        <f t="shared" ref="I42" si="11">SUM(I33:I41)</f>
        <v>118</v>
      </c>
      <c r="J42" s="19">
        <f t="shared" ref="J42:L42" si="12">SUM(J33:J41)</f>
        <v>913</v>
      </c>
      <c r="K42" s="54"/>
      <c r="L42" s="60">
        <f t="shared" si="12"/>
        <v>97</v>
      </c>
    </row>
    <row r="43" spans="1:12" ht="15.75" customHeight="1">
      <c r="A43" s="32">
        <f>A25</f>
        <v>1</v>
      </c>
      <c r="B43" s="32">
        <f>B25</f>
        <v>2</v>
      </c>
      <c r="C43" s="66" t="s">
        <v>4</v>
      </c>
      <c r="D43" s="67"/>
      <c r="E43" s="30"/>
      <c r="F43" s="31">
        <f>F32+F42</f>
        <v>1240</v>
      </c>
      <c r="G43" s="31">
        <f t="shared" ref="G43" si="13">G32+G42</f>
        <v>49</v>
      </c>
      <c r="H43" s="31">
        <f t="shared" ref="H43" si="14">H32+H42</f>
        <v>45</v>
      </c>
      <c r="I43" s="31">
        <f t="shared" ref="I43" si="15">I32+I42</f>
        <v>199</v>
      </c>
      <c r="J43" s="31">
        <f t="shared" ref="J43:L43" si="16">J32+J42</f>
        <v>1582</v>
      </c>
      <c r="K43" s="55"/>
      <c r="L43" s="61">
        <f t="shared" si="16"/>
        <v>194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7" t="s">
        <v>63</v>
      </c>
      <c r="F44" s="38">
        <v>260</v>
      </c>
      <c r="G44" s="38">
        <v>12</v>
      </c>
      <c r="H44" s="38">
        <v>15</v>
      </c>
      <c r="I44" s="38">
        <v>34</v>
      </c>
      <c r="J44" s="38">
        <v>317</v>
      </c>
      <c r="K44" s="52"/>
      <c r="L44" s="58">
        <v>89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53"/>
      <c r="L45" s="59"/>
    </row>
    <row r="46" spans="1:12" ht="15">
      <c r="A46" s="23"/>
      <c r="B46" s="15"/>
      <c r="C46" s="11"/>
      <c r="D46" s="7" t="s">
        <v>22</v>
      </c>
      <c r="E46" s="39" t="s">
        <v>59</v>
      </c>
      <c r="F46" s="40">
        <v>215</v>
      </c>
      <c r="G46" s="40">
        <v>0</v>
      </c>
      <c r="H46" s="40">
        <v>0</v>
      </c>
      <c r="I46" s="40">
        <v>6</v>
      </c>
      <c r="J46" s="40">
        <v>40</v>
      </c>
      <c r="K46" s="53"/>
      <c r="L46" s="59">
        <v>3</v>
      </c>
    </row>
    <row r="47" spans="1:12" ht="15">
      <c r="A47" s="23"/>
      <c r="B47" s="15"/>
      <c r="C47" s="11"/>
      <c r="D47" s="7" t="s">
        <v>23</v>
      </c>
      <c r="E47" s="39" t="s">
        <v>64</v>
      </c>
      <c r="F47" s="40">
        <v>40</v>
      </c>
      <c r="G47" s="40">
        <v>3</v>
      </c>
      <c r="H47" s="40">
        <v>1</v>
      </c>
      <c r="I47" s="40">
        <v>28</v>
      </c>
      <c r="J47" s="40">
        <v>114</v>
      </c>
      <c r="K47" s="53"/>
      <c r="L47" s="59">
        <v>5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53"/>
      <c r="L48" s="59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3"/>
      <c r="L49" s="59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53"/>
      <c r="L50" s="5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7">SUM(G44:G50)</f>
        <v>15</v>
      </c>
      <c r="H51" s="19">
        <f t="shared" ref="H51" si="18">SUM(H44:H50)</f>
        <v>16</v>
      </c>
      <c r="I51" s="19">
        <f t="shared" ref="I51" si="19">SUM(I44:I50)</f>
        <v>68</v>
      </c>
      <c r="J51" s="19">
        <f t="shared" ref="J51:L51" si="20">SUM(J44:J50)</f>
        <v>471</v>
      </c>
      <c r="K51" s="54"/>
      <c r="L51" s="60">
        <f t="shared" si="20"/>
        <v>97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51</v>
      </c>
      <c r="F52" s="40">
        <v>60</v>
      </c>
      <c r="G52" s="40">
        <v>1</v>
      </c>
      <c r="H52" s="40">
        <v>0</v>
      </c>
      <c r="I52" s="40">
        <v>1</v>
      </c>
      <c r="J52" s="40">
        <v>18</v>
      </c>
      <c r="K52" s="53"/>
      <c r="L52" s="59">
        <v>5</v>
      </c>
    </row>
    <row r="53" spans="1:12" ht="15">
      <c r="A53" s="23"/>
      <c r="B53" s="15"/>
      <c r="C53" s="11"/>
      <c r="D53" s="7" t="s">
        <v>27</v>
      </c>
      <c r="E53" s="39" t="s">
        <v>77</v>
      </c>
      <c r="F53" s="40">
        <v>200</v>
      </c>
      <c r="G53" s="40">
        <v>4</v>
      </c>
      <c r="H53" s="40">
        <v>4</v>
      </c>
      <c r="I53" s="40">
        <v>19</v>
      </c>
      <c r="J53" s="40">
        <v>201</v>
      </c>
      <c r="K53" s="53"/>
      <c r="L53" s="59">
        <v>14</v>
      </c>
    </row>
    <row r="54" spans="1:12" ht="15">
      <c r="A54" s="23"/>
      <c r="B54" s="15"/>
      <c r="C54" s="11"/>
      <c r="D54" s="7" t="s">
        <v>28</v>
      </c>
      <c r="E54" s="39" t="s">
        <v>99</v>
      </c>
      <c r="F54" s="40">
        <v>90</v>
      </c>
      <c r="G54" s="40">
        <v>16</v>
      </c>
      <c r="H54" s="40">
        <v>15</v>
      </c>
      <c r="I54" s="40">
        <v>27</v>
      </c>
      <c r="J54" s="40">
        <v>206</v>
      </c>
      <c r="K54" s="53"/>
      <c r="L54" s="59">
        <v>45</v>
      </c>
    </row>
    <row r="55" spans="1:12" ht="15">
      <c r="A55" s="23"/>
      <c r="B55" s="15"/>
      <c r="C55" s="11"/>
      <c r="D55" s="7" t="s">
        <v>29</v>
      </c>
      <c r="E55" s="39" t="s">
        <v>41</v>
      </c>
      <c r="F55" s="40">
        <v>150</v>
      </c>
      <c r="G55" s="40">
        <v>3</v>
      </c>
      <c r="H55" s="40">
        <v>12</v>
      </c>
      <c r="I55" s="40">
        <v>17</v>
      </c>
      <c r="J55" s="40">
        <v>210</v>
      </c>
      <c r="K55" s="53"/>
      <c r="L55" s="59">
        <v>23</v>
      </c>
    </row>
    <row r="56" spans="1:12" ht="15">
      <c r="A56" s="23"/>
      <c r="B56" s="15"/>
      <c r="C56" s="11"/>
      <c r="D56" s="7" t="s">
        <v>30</v>
      </c>
      <c r="E56" s="39" t="s">
        <v>52</v>
      </c>
      <c r="F56" s="40">
        <v>200</v>
      </c>
      <c r="G56" s="40">
        <v>0</v>
      </c>
      <c r="H56" s="40">
        <v>2</v>
      </c>
      <c r="I56" s="40">
        <v>28</v>
      </c>
      <c r="J56" s="40">
        <v>103</v>
      </c>
      <c r="K56" s="53"/>
      <c r="L56" s="59">
        <v>5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53"/>
      <c r="L57" s="59"/>
    </row>
    <row r="58" spans="1:12" ht="15">
      <c r="A58" s="23"/>
      <c r="B58" s="15"/>
      <c r="C58" s="11"/>
      <c r="D58" s="7" t="s">
        <v>32</v>
      </c>
      <c r="E58" s="39" t="s">
        <v>74</v>
      </c>
      <c r="F58" s="40">
        <v>40</v>
      </c>
      <c r="G58" s="40">
        <v>3</v>
      </c>
      <c r="H58" s="40">
        <v>0</v>
      </c>
      <c r="I58" s="40">
        <v>27</v>
      </c>
      <c r="J58" s="40">
        <v>92</v>
      </c>
      <c r="K58" s="53"/>
      <c r="L58" s="59">
        <v>5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53"/>
      <c r="L59" s="59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53"/>
      <c r="L60" s="5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1">SUM(G52:G60)</f>
        <v>27</v>
      </c>
      <c r="H61" s="19">
        <f>SUM(H52:H60)</f>
        <v>33</v>
      </c>
      <c r="I61" s="19">
        <f t="shared" ref="I61:J61" si="22">SUM(I52:I60)</f>
        <v>119</v>
      </c>
      <c r="J61" s="19">
        <f t="shared" si="22"/>
        <v>830</v>
      </c>
      <c r="K61" s="54"/>
      <c r="L61" s="60">
        <f t="shared" ref="L61" si="23">SUM(L52:L60)</f>
        <v>97</v>
      </c>
    </row>
    <row r="62" spans="1:12" ht="15.75" customHeight="1">
      <c r="A62" s="28">
        <f>A44</f>
        <v>1</v>
      </c>
      <c r="B62" s="29">
        <f>B44</f>
        <v>3</v>
      </c>
      <c r="C62" s="66" t="s">
        <v>4</v>
      </c>
      <c r="D62" s="67"/>
      <c r="E62" s="30"/>
      <c r="F62" s="31">
        <f>F51+F61</f>
        <v>1255</v>
      </c>
      <c r="G62" s="31">
        <f t="shared" ref="G62" si="24">G51+G61</f>
        <v>42</v>
      </c>
      <c r="H62" s="31">
        <f t="shared" ref="H62" si="25">H51+H61</f>
        <v>49</v>
      </c>
      <c r="I62" s="31">
        <f t="shared" ref="I62" si="26">I51+I61</f>
        <v>187</v>
      </c>
      <c r="J62" s="31">
        <f t="shared" ref="J62:L62" si="27">J51+J61</f>
        <v>1301</v>
      </c>
      <c r="K62" s="55"/>
      <c r="L62" s="61">
        <f t="shared" si="27"/>
        <v>194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7" t="s">
        <v>93</v>
      </c>
      <c r="F63" s="38">
        <v>250</v>
      </c>
      <c r="G63" s="38">
        <v>13</v>
      </c>
      <c r="H63" s="38">
        <v>16</v>
      </c>
      <c r="I63" s="38">
        <v>39</v>
      </c>
      <c r="J63" s="38">
        <v>500</v>
      </c>
      <c r="K63" s="52"/>
      <c r="L63" s="58">
        <v>72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53"/>
      <c r="L64" s="59"/>
    </row>
    <row r="65" spans="1:12" ht="15">
      <c r="A65" s="23"/>
      <c r="B65" s="15"/>
      <c r="C65" s="11"/>
      <c r="D65" s="7" t="s">
        <v>22</v>
      </c>
      <c r="E65" s="39" t="s">
        <v>40</v>
      </c>
      <c r="F65" s="40">
        <v>222</v>
      </c>
      <c r="G65" s="40">
        <v>0</v>
      </c>
      <c r="H65" s="40">
        <v>0</v>
      </c>
      <c r="I65" s="40">
        <v>13</v>
      </c>
      <c r="J65" s="40">
        <v>37</v>
      </c>
      <c r="K65" s="53"/>
      <c r="L65" s="59">
        <v>20</v>
      </c>
    </row>
    <row r="66" spans="1:12" ht="15">
      <c r="A66" s="23"/>
      <c r="B66" s="15"/>
      <c r="C66" s="11"/>
      <c r="D66" s="7" t="s">
        <v>23</v>
      </c>
      <c r="E66" s="39" t="s">
        <v>64</v>
      </c>
      <c r="F66" s="40">
        <v>40</v>
      </c>
      <c r="G66" s="40">
        <v>3</v>
      </c>
      <c r="H66" s="40">
        <v>1</v>
      </c>
      <c r="I66" s="40">
        <v>28</v>
      </c>
      <c r="J66" s="40">
        <v>114</v>
      </c>
      <c r="K66" s="53"/>
      <c r="L66" s="59">
        <v>5</v>
      </c>
    </row>
    <row r="67" spans="1:12" ht="1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53"/>
      <c r="L67" s="59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53"/>
      <c r="L68" s="59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53"/>
      <c r="L69" s="59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28">SUM(G63:G69)</f>
        <v>16</v>
      </c>
      <c r="H70" s="19">
        <f t="shared" ref="H70" si="29">SUM(H63:H69)</f>
        <v>17</v>
      </c>
      <c r="I70" s="19">
        <f t="shared" ref="I70" si="30">SUM(I63:I69)</f>
        <v>80</v>
      </c>
      <c r="J70" s="19">
        <f t="shared" ref="J70:L70" si="31">SUM(J63:J69)</f>
        <v>651</v>
      </c>
      <c r="K70" s="54"/>
      <c r="L70" s="60">
        <f t="shared" si="31"/>
        <v>97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44</v>
      </c>
      <c r="F71" s="40">
        <v>60</v>
      </c>
      <c r="G71" s="40">
        <v>1</v>
      </c>
      <c r="H71" s="40">
        <v>6</v>
      </c>
      <c r="I71" s="40">
        <v>5</v>
      </c>
      <c r="J71" s="40">
        <v>60</v>
      </c>
      <c r="K71" s="53"/>
      <c r="L71" s="59">
        <v>7</v>
      </c>
    </row>
    <row r="72" spans="1:12" ht="15">
      <c r="A72" s="23"/>
      <c r="B72" s="15"/>
      <c r="C72" s="11"/>
      <c r="D72" s="7" t="s">
        <v>27</v>
      </c>
      <c r="E72" s="39" t="s">
        <v>78</v>
      </c>
      <c r="F72" s="40">
        <v>200</v>
      </c>
      <c r="G72" s="40">
        <v>6</v>
      </c>
      <c r="H72" s="40">
        <v>5</v>
      </c>
      <c r="I72" s="40">
        <v>13</v>
      </c>
      <c r="J72" s="40">
        <v>189</v>
      </c>
      <c r="K72" s="53"/>
      <c r="L72" s="59">
        <v>10</v>
      </c>
    </row>
    <row r="73" spans="1:12" ht="15">
      <c r="A73" s="23"/>
      <c r="B73" s="15"/>
      <c r="C73" s="11"/>
      <c r="D73" s="7" t="s">
        <v>28</v>
      </c>
      <c r="E73" s="39" t="s">
        <v>79</v>
      </c>
      <c r="F73" s="40">
        <v>100</v>
      </c>
      <c r="G73" s="40">
        <v>18</v>
      </c>
      <c r="H73" s="40">
        <v>14</v>
      </c>
      <c r="I73" s="40">
        <v>42</v>
      </c>
      <c r="J73" s="40">
        <v>315</v>
      </c>
      <c r="K73" s="53"/>
      <c r="L73" s="59">
        <v>50</v>
      </c>
    </row>
    <row r="74" spans="1:12" ht="15">
      <c r="A74" s="23"/>
      <c r="B74" s="15"/>
      <c r="C74" s="11"/>
      <c r="D74" s="7" t="s">
        <v>29</v>
      </c>
      <c r="E74" s="39" t="s">
        <v>45</v>
      </c>
      <c r="F74" s="40">
        <v>150</v>
      </c>
      <c r="G74" s="40">
        <v>3</v>
      </c>
      <c r="H74" s="40">
        <v>5</v>
      </c>
      <c r="I74" s="40">
        <v>16</v>
      </c>
      <c r="J74" s="40">
        <v>232</v>
      </c>
      <c r="K74" s="53"/>
      <c r="L74" s="59">
        <v>20</v>
      </c>
    </row>
    <row r="75" spans="1:12" ht="15">
      <c r="A75" s="23"/>
      <c r="B75" s="15"/>
      <c r="C75" s="11"/>
      <c r="D75" s="7" t="s">
        <v>30</v>
      </c>
      <c r="E75" s="39" t="s">
        <v>43</v>
      </c>
      <c r="F75" s="40">
        <v>200</v>
      </c>
      <c r="G75" s="40">
        <v>0</v>
      </c>
      <c r="H75" s="40">
        <v>2</v>
      </c>
      <c r="I75" s="40">
        <v>23</v>
      </c>
      <c r="J75" s="40">
        <v>115</v>
      </c>
      <c r="K75" s="53"/>
      <c r="L75" s="59">
        <v>5</v>
      </c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53"/>
      <c r="L76" s="59"/>
    </row>
    <row r="77" spans="1:12" ht="15">
      <c r="A77" s="23"/>
      <c r="B77" s="15"/>
      <c r="C77" s="11"/>
      <c r="D77" s="7" t="s">
        <v>32</v>
      </c>
      <c r="E77" s="39" t="s">
        <v>74</v>
      </c>
      <c r="F77" s="40">
        <v>40</v>
      </c>
      <c r="G77" s="40">
        <v>3</v>
      </c>
      <c r="H77" s="40">
        <v>0</v>
      </c>
      <c r="I77" s="40">
        <v>27</v>
      </c>
      <c r="J77" s="40">
        <v>92</v>
      </c>
      <c r="K77" s="53"/>
      <c r="L77" s="59">
        <v>5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53"/>
      <c r="L78" s="5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53"/>
      <c r="L79" s="5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31</v>
      </c>
      <c r="H80" s="19">
        <f t="shared" ref="H80" si="33">SUM(H71:H79)</f>
        <v>32</v>
      </c>
      <c r="I80" s="19">
        <f t="shared" ref="I80" si="34">SUM(I71:I79)</f>
        <v>126</v>
      </c>
      <c r="J80" s="19">
        <f t="shared" ref="J80:L80" si="35">SUM(J71:J79)</f>
        <v>1003</v>
      </c>
      <c r="K80" s="54"/>
      <c r="L80" s="60">
        <f t="shared" si="35"/>
        <v>97</v>
      </c>
    </row>
    <row r="81" spans="1:12" ht="15.75" customHeight="1">
      <c r="A81" s="28">
        <f>A63</f>
        <v>1</v>
      </c>
      <c r="B81" s="29">
        <f>B63</f>
        <v>4</v>
      </c>
      <c r="C81" s="66" t="s">
        <v>4</v>
      </c>
      <c r="D81" s="67"/>
      <c r="E81" s="30"/>
      <c r="F81" s="31">
        <f>F70+F80</f>
        <v>1262</v>
      </c>
      <c r="G81" s="31">
        <f t="shared" ref="G81" si="36">G70+G80</f>
        <v>47</v>
      </c>
      <c r="H81" s="31">
        <f t="shared" ref="H81" si="37">H70+H80</f>
        <v>49</v>
      </c>
      <c r="I81" s="31">
        <f t="shared" ref="I81" si="38">I70+I80</f>
        <v>206</v>
      </c>
      <c r="J81" s="31">
        <f t="shared" ref="J81:L81" si="39">J70+J80</f>
        <v>1654</v>
      </c>
      <c r="K81" s="55"/>
      <c r="L81" s="61">
        <f t="shared" si="39"/>
        <v>194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7" t="s">
        <v>65</v>
      </c>
      <c r="F82" s="38">
        <v>200</v>
      </c>
      <c r="G82" s="38">
        <v>6</v>
      </c>
      <c r="H82" s="38">
        <v>8</v>
      </c>
      <c r="I82" s="38">
        <v>18</v>
      </c>
      <c r="J82" s="38">
        <v>260</v>
      </c>
      <c r="K82" s="52"/>
      <c r="L82" s="58">
        <v>37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3"/>
      <c r="L83" s="59"/>
    </row>
    <row r="84" spans="1:12" ht="15">
      <c r="A84" s="23"/>
      <c r="B84" s="15"/>
      <c r="C84" s="11"/>
      <c r="D84" s="7" t="s">
        <v>22</v>
      </c>
      <c r="E84" s="39" t="s">
        <v>42</v>
      </c>
      <c r="F84" s="40">
        <v>225</v>
      </c>
      <c r="G84" s="40">
        <v>1</v>
      </c>
      <c r="H84" s="40">
        <v>0</v>
      </c>
      <c r="I84" s="40">
        <v>11</v>
      </c>
      <c r="J84" s="40">
        <v>35</v>
      </c>
      <c r="K84" s="53"/>
      <c r="L84" s="59">
        <v>7</v>
      </c>
    </row>
    <row r="85" spans="1:12" ht="15">
      <c r="A85" s="23"/>
      <c r="B85" s="15"/>
      <c r="C85" s="11"/>
      <c r="D85" s="7" t="s">
        <v>23</v>
      </c>
      <c r="E85" s="39" t="s">
        <v>64</v>
      </c>
      <c r="F85" s="40">
        <v>40</v>
      </c>
      <c r="G85" s="40">
        <v>3</v>
      </c>
      <c r="H85" s="40">
        <v>1</v>
      </c>
      <c r="I85" s="40">
        <v>28</v>
      </c>
      <c r="J85" s="40">
        <v>114</v>
      </c>
      <c r="K85" s="53"/>
      <c r="L85" s="59">
        <v>5</v>
      </c>
    </row>
    <row r="86" spans="1:12" ht="15">
      <c r="A86" s="23"/>
      <c r="B86" s="15"/>
      <c r="C86" s="11"/>
      <c r="D86" s="7" t="s">
        <v>67</v>
      </c>
      <c r="E86" s="39" t="s">
        <v>67</v>
      </c>
      <c r="F86" s="40">
        <v>100</v>
      </c>
      <c r="G86" s="40">
        <v>5</v>
      </c>
      <c r="H86" s="40">
        <v>9</v>
      </c>
      <c r="I86" s="40">
        <v>25</v>
      </c>
      <c r="J86" s="40">
        <v>344</v>
      </c>
      <c r="K86" s="53"/>
      <c r="L86" s="59">
        <v>48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3"/>
      <c r="L87" s="59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53"/>
      <c r="L88" s="5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0">SUM(G82:G88)</f>
        <v>15</v>
      </c>
      <c r="H89" s="19">
        <f t="shared" ref="H89" si="41">SUM(H82:H88)</f>
        <v>18</v>
      </c>
      <c r="I89" s="19">
        <f t="shared" ref="I89" si="42">SUM(I82:I88)</f>
        <v>82</v>
      </c>
      <c r="J89" s="19">
        <f t="shared" ref="J89:L89" si="43">SUM(J82:J88)</f>
        <v>753</v>
      </c>
      <c r="K89" s="54"/>
      <c r="L89" s="60">
        <f t="shared" si="43"/>
        <v>97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96</v>
      </c>
      <c r="F90" s="40">
        <v>60</v>
      </c>
      <c r="G90" s="40">
        <v>1</v>
      </c>
      <c r="H90" s="40">
        <v>3</v>
      </c>
      <c r="I90" s="40">
        <v>6</v>
      </c>
      <c r="J90" s="40">
        <v>55</v>
      </c>
      <c r="K90" s="53"/>
      <c r="L90" s="59">
        <v>6</v>
      </c>
    </row>
    <row r="91" spans="1:12" ht="15">
      <c r="A91" s="23"/>
      <c r="B91" s="15"/>
      <c r="C91" s="11"/>
      <c r="D91" s="7" t="s">
        <v>27</v>
      </c>
      <c r="E91" s="39" t="s">
        <v>80</v>
      </c>
      <c r="F91" s="40">
        <v>200</v>
      </c>
      <c r="G91" s="40">
        <v>4</v>
      </c>
      <c r="H91" s="40">
        <v>3</v>
      </c>
      <c r="I91" s="40">
        <v>11</v>
      </c>
      <c r="J91" s="40">
        <v>103</v>
      </c>
      <c r="K91" s="53"/>
      <c r="L91" s="59">
        <v>16</v>
      </c>
    </row>
    <row r="92" spans="1:12" ht="15">
      <c r="A92" s="23"/>
      <c r="B92" s="15"/>
      <c r="C92" s="11"/>
      <c r="D92" s="7" t="s">
        <v>28</v>
      </c>
      <c r="E92" s="39" t="s">
        <v>81</v>
      </c>
      <c r="F92" s="40">
        <v>100</v>
      </c>
      <c r="G92" s="40">
        <v>15</v>
      </c>
      <c r="H92" s="40">
        <v>10</v>
      </c>
      <c r="I92" s="40">
        <v>35</v>
      </c>
      <c r="J92" s="40">
        <v>227</v>
      </c>
      <c r="K92" s="53"/>
      <c r="L92" s="59">
        <v>33</v>
      </c>
    </row>
    <row r="93" spans="1:12" ht="15">
      <c r="A93" s="23"/>
      <c r="B93" s="15"/>
      <c r="C93" s="11"/>
      <c r="D93" s="7" t="s">
        <v>29</v>
      </c>
      <c r="E93" s="39" t="s">
        <v>100</v>
      </c>
      <c r="F93" s="40">
        <v>150</v>
      </c>
      <c r="G93" s="40">
        <v>4</v>
      </c>
      <c r="H93" s="40">
        <v>5</v>
      </c>
      <c r="I93" s="40">
        <v>23</v>
      </c>
      <c r="J93" s="40">
        <v>211</v>
      </c>
      <c r="K93" s="53"/>
      <c r="L93" s="59">
        <v>25</v>
      </c>
    </row>
    <row r="94" spans="1:12" ht="15">
      <c r="A94" s="23"/>
      <c r="B94" s="15"/>
      <c r="C94" s="11"/>
      <c r="D94" s="7" t="s">
        <v>30</v>
      </c>
      <c r="E94" s="39" t="s">
        <v>101</v>
      </c>
      <c r="F94" s="40">
        <v>200</v>
      </c>
      <c r="G94" s="40">
        <v>1</v>
      </c>
      <c r="H94" s="40">
        <v>0</v>
      </c>
      <c r="I94" s="40">
        <v>23</v>
      </c>
      <c r="J94" s="40">
        <v>185</v>
      </c>
      <c r="K94" s="53"/>
      <c r="L94" s="59">
        <v>12</v>
      </c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53"/>
      <c r="L95" s="59"/>
    </row>
    <row r="96" spans="1:12" ht="15">
      <c r="A96" s="23"/>
      <c r="B96" s="15"/>
      <c r="C96" s="11"/>
      <c r="D96" s="7" t="s">
        <v>32</v>
      </c>
      <c r="E96" s="39" t="s">
        <v>74</v>
      </c>
      <c r="F96" s="40">
        <v>40</v>
      </c>
      <c r="G96" s="40">
        <v>3</v>
      </c>
      <c r="H96" s="40">
        <v>0</v>
      </c>
      <c r="I96" s="40">
        <v>27</v>
      </c>
      <c r="J96" s="40">
        <v>92</v>
      </c>
      <c r="K96" s="53"/>
      <c r="L96" s="59">
        <v>5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53"/>
      <c r="L97" s="59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53"/>
      <c r="L98" s="5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28</v>
      </c>
      <c r="H99" s="19">
        <f t="shared" ref="H99" si="45">SUM(H90:H98)</f>
        <v>21</v>
      </c>
      <c r="I99" s="19">
        <f t="shared" ref="I99" si="46">SUM(I90:I98)</f>
        <v>125</v>
      </c>
      <c r="J99" s="19">
        <f t="shared" ref="J99:L99" si="47">SUM(J90:J98)</f>
        <v>873</v>
      </c>
      <c r="K99" s="54"/>
      <c r="L99" s="60">
        <f t="shared" si="47"/>
        <v>97</v>
      </c>
    </row>
    <row r="100" spans="1:12" ht="15.75" customHeight="1">
      <c r="A100" s="28">
        <f>A82</f>
        <v>1</v>
      </c>
      <c r="B100" s="29">
        <f>B82</f>
        <v>5</v>
      </c>
      <c r="C100" s="66" t="s">
        <v>4</v>
      </c>
      <c r="D100" s="67"/>
      <c r="E100" s="30"/>
      <c r="F100" s="31">
        <f>F89+F99</f>
        <v>1315</v>
      </c>
      <c r="G100" s="31">
        <f t="shared" ref="G100" si="48">G89+G99</f>
        <v>43</v>
      </c>
      <c r="H100" s="31">
        <f t="shared" ref="H100" si="49">H89+H99</f>
        <v>39</v>
      </c>
      <c r="I100" s="31">
        <f t="shared" ref="I100" si="50">I89+I99</f>
        <v>207</v>
      </c>
      <c r="J100" s="31">
        <f t="shared" ref="J100:L100" si="51">J89+J99</f>
        <v>1626</v>
      </c>
      <c r="K100" s="55"/>
      <c r="L100" s="61">
        <f t="shared" si="51"/>
        <v>194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7" t="s">
        <v>66</v>
      </c>
      <c r="F101" s="38">
        <v>200</v>
      </c>
      <c r="G101" s="38">
        <v>8</v>
      </c>
      <c r="H101" s="38">
        <v>12</v>
      </c>
      <c r="I101" s="38">
        <v>18</v>
      </c>
      <c r="J101" s="38">
        <v>326</v>
      </c>
      <c r="K101" s="52"/>
      <c r="L101" s="58">
        <v>35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3"/>
      <c r="L102" s="59"/>
    </row>
    <row r="103" spans="1:12" ht="15">
      <c r="A103" s="23"/>
      <c r="B103" s="15"/>
      <c r="C103" s="11"/>
      <c r="D103" s="7" t="s">
        <v>22</v>
      </c>
      <c r="E103" s="39" t="s">
        <v>40</v>
      </c>
      <c r="F103" s="40">
        <v>222</v>
      </c>
      <c r="G103" s="40">
        <v>0</v>
      </c>
      <c r="H103" s="40">
        <v>0</v>
      </c>
      <c r="I103" s="40">
        <v>13</v>
      </c>
      <c r="J103" s="40">
        <v>37</v>
      </c>
      <c r="K103" s="53"/>
      <c r="L103" s="59">
        <v>5</v>
      </c>
    </row>
    <row r="104" spans="1:12" ht="15">
      <c r="A104" s="23"/>
      <c r="B104" s="15"/>
      <c r="C104" s="11"/>
      <c r="D104" s="7" t="s">
        <v>23</v>
      </c>
      <c r="E104" s="39" t="s">
        <v>64</v>
      </c>
      <c r="F104" s="40">
        <v>40</v>
      </c>
      <c r="G104" s="40">
        <v>3</v>
      </c>
      <c r="H104" s="40">
        <v>1</v>
      </c>
      <c r="I104" s="40">
        <v>28</v>
      </c>
      <c r="J104" s="40">
        <v>114</v>
      </c>
      <c r="K104" s="53"/>
      <c r="L104" s="59">
        <v>5</v>
      </c>
    </row>
    <row r="105" spans="1:12" ht="15">
      <c r="A105" s="23"/>
      <c r="B105" s="15"/>
      <c r="C105" s="11"/>
      <c r="D105" s="7" t="s">
        <v>55</v>
      </c>
      <c r="E105" s="39" t="s">
        <v>55</v>
      </c>
      <c r="F105" s="40">
        <v>100</v>
      </c>
      <c r="G105" s="40">
        <v>4</v>
      </c>
      <c r="H105" s="40">
        <v>3</v>
      </c>
      <c r="I105" s="40">
        <v>10</v>
      </c>
      <c r="J105" s="40">
        <v>138</v>
      </c>
      <c r="K105" s="53"/>
      <c r="L105" s="59">
        <v>52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3"/>
      <c r="L106" s="59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3"/>
      <c r="L107" s="5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>SUM(G101:G107)</f>
        <v>15</v>
      </c>
      <c r="H108" s="19">
        <f t="shared" ref="H108:J108" si="52">SUM(H101:H107)</f>
        <v>16</v>
      </c>
      <c r="I108" s="19">
        <f t="shared" si="52"/>
        <v>69</v>
      </c>
      <c r="J108" s="19">
        <f t="shared" si="52"/>
        <v>615</v>
      </c>
      <c r="K108" s="54"/>
      <c r="L108" s="60">
        <f t="shared" ref="L108" si="53">SUM(L101:L107)</f>
        <v>97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94</v>
      </c>
      <c r="F109" s="40">
        <v>60</v>
      </c>
      <c r="G109" s="40">
        <v>1</v>
      </c>
      <c r="H109" s="40">
        <v>3</v>
      </c>
      <c r="I109" s="40">
        <v>6</v>
      </c>
      <c r="J109" s="40">
        <v>55</v>
      </c>
      <c r="K109" s="53"/>
      <c r="L109" s="59">
        <v>6</v>
      </c>
    </row>
    <row r="110" spans="1:12" ht="15">
      <c r="A110" s="23"/>
      <c r="B110" s="15"/>
      <c r="C110" s="11"/>
      <c r="D110" s="7" t="s">
        <v>27</v>
      </c>
      <c r="E110" s="39" t="s">
        <v>85</v>
      </c>
      <c r="F110" s="40">
        <v>200</v>
      </c>
      <c r="G110" s="40">
        <v>10</v>
      </c>
      <c r="H110" s="40">
        <v>4</v>
      </c>
      <c r="I110" s="40">
        <v>26</v>
      </c>
      <c r="J110" s="40">
        <v>238</v>
      </c>
      <c r="K110" s="53"/>
      <c r="L110" s="59">
        <v>14</v>
      </c>
    </row>
    <row r="111" spans="1:12" ht="15">
      <c r="A111" s="23"/>
      <c r="B111" s="15"/>
      <c r="C111" s="11"/>
      <c r="D111" s="7" t="s">
        <v>28</v>
      </c>
      <c r="E111" s="39" t="s">
        <v>82</v>
      </c>
      <c r="F111" s="40">
        <v>200</v>
      </c>
      <c r="G111" s="40">
        <v>16</v>
      </c>
      <c r="H111" s="40">
        <v>23</v>
      </c>
      <c r="I111" s="40">
        <v>48</v>
      </c>
      <c r="J111" s="40">
        <v>405</v>
      </c>
      <c r="K111" s="53"/>
      <c r="L111" s="59">
        <v>65</v>
      </c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53"/>
      <c r="L112" s="59"/>
    </row>
    <row r="113" spans="1:12" ht="15">
      <c r="A113" s="23"/>
      <c r="B113" s="15"/>
      <c r="C113" s="11"/>
      <c r="D113" s="7" t="s">
        <v>30</v>
      </c>
      <c r="E113" s="39" t="s">
        <v>46</v>
      </c>
      <c r="F113" s="40">
        <v>200</v>
      </c>
      <c r="G113" s="40">
        <v>1</v>
      </c>
      <c r="H113" s="40">
        <v>0</v>
      </c>
      <c r="I113" s="40">
        <v>17</v>
      </c>
      <c r="J113" s="40">
        <v>196</v>
      </c>
      <c r="K113" s="53"/>
      <c r="L113" s="59">
        <v>7</v>
      </c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53"/>
      <c r="L114" s="59"/>
    </row>
    <row r="115" spans="1:12" ht="15">
      <c r="A115" s="23"/>
      <c r="B115" s="15"/>
      <c r="C115" s="11"/>
      <c r="D115" s="7" t="s">
        <v>32</v>
      </c>
      <c r="E115" s="39" t="s">
        <v>74</v>
      </c>
      <c r="F115" s="40">
        <v>40</v>
      </c>
      <c r="G115" s="40">
        <v>3</v>
      </c>
      <c r="H115" s="40">
        <v>0</v>
      </c>
      <c r="I115" s="40">
        <v>27</v>
      </c>
      <c r="J115" s="40">
        <v>92</v>
      </c>
      <c r="K115" s="53"/>
      <c r="L115" s="59">
        <v>5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53"/>
      <c r="L116" s="59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53"/>
      <c r="L117" s="5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4">SUM(G109:G117)</f>
        <v>31</v>
      </c>
      <c r="H118" s="19">
        <f t="shared" si="54"/>
        <v>30</v>
      </c>
      <c r="I118" s="19">
        <f t="shared" si="54"/>
        <v>124</v>
      </c>
      <c r="J118" s="19">
        <f t="shared" si="54"/>
        <v>986</v>
      </c>
      <c r="K118" s="54"/>
      <c r="L118" s="60">
        <f t="shared" ref="L118" si="55">SUM(L109:L117)</f>
        <v>97</v>
      </c>
    </row>
    <row r="119" spans="1:12" ht="15.75" thickBot="1">
      <c r="A119" s="28">
        <f>A101</f>
        <v>2</v>
      </c>
      <c r="B119" s="29">
        <f>B101</f>
        <v>1</v>
      </c>
      <c r="C119" s="66" t="s">
        <v>4</v>
      </c>
      <c r="D119" s="67"/>
      <c r="E119" s="30"/>
      <c r="F119" s="31">
        <f>F108+F118</f>
        <v>1262</v>
      </c>
      <c r="G119" s="31">
        <f t="shared" ref="G119" si="56">G108+G118</f>
        <v>46</v>
      </c>
      <c r="H119" s="31">
        <f t="shared" ref="H119" si="57">H108+H118</f>
        <v>46</v>
      </c>
      <c r="I119" s="31">
        <f t="shared" ref="I119" si="58">I108+I118</f>
        <v>193</v>
      </c>
      <c r="J119" s="31">
        <f t="shared" ref="J119:L119" si="59">J108+J118</f>
        <v>1601</v>
      </c>
      <c r="K119" s="55"/>
      <c r="L119" s="61">
        <f t="shared" si="59"/>
        <v>194</v>
      </c>
    </row>
    <row r="120" spans="1:12" ht="18" customHeight="1">
      <c r="A120" s="14">
        <v>2</v>
      </c>
      <c r="B120" s="15">
        <v>2</v>
      </c>
      <c r="C120" s="22" t="s">
        <v>20</v>
      </c>
      <c r="D120" s="5" t="s">
        <v>21</v>
      </c>
      <c r="E120" s="37" t="s">
        <v>97</v>
      </c>
      <c r="F120" s="38">
        <v>210</v>
      </c>
      <c r="G120" s="38">
        <v>11</v>
      </c>
      <c r="H120" s="38">
        <v>15</v>
      </c>
      <c r="I120" s="38">
        <v>34</v>
      </c>
      <c r="J120" s="38">
        <v>297</v>
      </c>
      <c r="K120" s="52"/>
      <c r="L120" s="58">
        <v>47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53"/>
      <c r="L121" s="59"/>
    </row>
    <row r="122" spans="1:12" ht="15">
      <c r="A122" s="14"/>
      <c r="B122" s="15"/>
      <c r="C122" s="11"/>
      <c r="D122" s="7" t="s">
        <v>22</v>
      </c>
      <c r="E122" s="39" t="s">
        <v>40</v>
      </c>
      <c r="F122" s="40">
        <v>222</v>
      </c>
      <c r="G122" s="40">
        <v>0</v>
      </c>
      <c r="H122" s="40">
        <v>0</v>
      </c>
      <c r="I122" s="40">
        <v>13</v>
      </c>
      <c r="J122" s="40">
        <v>37</v>
      </c>
      <c r="K122" s="53"/>
      <c r="L122" s="59">
        <v>5</v>
      </c>
    </row>
    <row r="123" spans="1:12" ht="15">
      <c r="A123" s="14"/>
      <c r="B123" s="15"/>
      <c r="C123" s="11"/>
      <c r="D123" s="7" t="s">
        <v>55</v>
      </c>
      <c r="E123" s="39" t="s">
        <v>55</v>
      </c>
      <c r="F123" s="40">
        <v>100</v>
      </c>
      <c r="G123" s="40">
        <v>4</v>
      </c>
      <c r="H123" s="40">
        <v>3</v>
      </c>
      <c r="I123" s="40">
        <v>10</v>
      </c>
      <c r="J123" s="40">
        <v>138</v>
      </c>
      <c r="K123" s="53"/>
      <c r="L123" s="59">
        <v>45</v>
      </c>
    </row>
    <row r="124" spans="1:12" ht="1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53"/>
      <c r="L124" s="59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53"/>
      <c r="L125" s="59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3"/>
      <c r="L126" s="59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I127" si="60">SUM(G120:G126)</f>
        <v>15</v>
      </c>
      <c r="H127" s="19">
        <f t="shared" si="60"/>
        <v>18</v>
      </c>
      <c r="I127" s="19">
        <f t="shared" si="60"/>
        <v>57</v>
      </c>
      <c r="J127" s="19">
        <f>SUM(J120:J126)</f>
        <v>472</v>
      </c>
      <c r="K127" s="54"/>
      <c r="L127" s="60">
        <f t="shared" ref="L127" si="61">SUM(L120:L126)</f>
        <v>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44</v>
      </c>
      <c r="F128" s="40">
        <v>60</v>
      </c>
      <c r="G128" s="40">
        <v>1</v>
      </c>
      <c r="H128" s="40">
        <v>6</v>
      </c>
      <c r="I128" s="40">
        <v>5</v>
      </c>
      <c r="J128" s="40">
        <v>60</v>
      </c>
      <c r="K128" s="53"/>
      <c r="L128" s="59">
        <v>5</v>
      </c>
    </row>
    <row r="129" spans="1:12" ht="15">
      <c r="A129" s="14"/>
      <c r="B129" s="15"/>
      <c r="C129" s="11"/>
      <c r="D129" s="7" t="s">
        <v>27</v>
      </c>
      <c r="E129" s="39" t="s">
        <v>47</v>
      </c>
      <c r="F129" s="40">
        <v>200</v>
      </c>
      <c r="G129" s="40">
        <v>4</v>
      </c>
      <c r="H129" s="40">
        <v>7</v>
      </c>
      <c r="I129" s="40">
        <v>11</v>
      </c>
      <c r="J129" s="40">
        <v>209</v>
      </c>
      <c r="K129" s="53"/>
      <c r="L129" s="59">
        <v>18</v>
      </c>
    </row>
    <row r="130" spans="1:12" ht="15">
      <c r="A130" s="14"/>
      <c r="B130" s="15"/>
      <c r="C130" s="11"/>
      <c r="D130" s="7" t="s">
        <v>28</v>
      </c>
      <c r="E130" s="39" t="s">
        <v>83</v>
      </c>
      <c r="F130" s="40">
        <v>100</v>
      </c>
      <c r="G130" s="40">
        <v>10</v>
      </c>
      <c r="H130" s="40">
        <v>19</v>
      </c>
      <c r="I130" s="40">
        <v>35</v>
      </c>
      <c r="J130" s="40">
        <v>405</v>
      </c>
      <c r="K130" s="53"/>
      <c r="L130" s="59">
        <v>45</v>
      </c>
    </row>
    <row r="131" spans="1:12" ht="15">
      <c r="A131" s="14"/>
      <c r="B131" s="15"/>
      <c r="C131" s="11"/>
      <c r="D131" s="7" t="s">
        <v>29</v>
      </c>
      <c r="E131" s="39" t="s">
        <v>45</v>
      </c>
      <c r="F131" s="40">
        <v>150</v>
      </c>
      <c r="G131" s="40">
        <v>3</v>
      </c>
      <c r="H131" s="40">
        <v>5</v>
      </c>
      <c r="I131" s="40">
        <v>16</v>
      </c>
      <c r="J131" s="40">
        <v>232</v>
      </c>
      <c r="K131" s="53"/>
      <c r="L131" s="59">
        <v>20</v>
      </c>
    </row>
    <row r="132" spans="1:12" ht="15">
      <c r="A132" s="14"/>
      <c r="B132" s="15"/>
      <c r="C132" s="11"/>
      <c r="D132" s="7" t="s">
        <v>30</v>
      </c>
      <c r="E132" s="39" t="s">
        <v>84</v>
      </c>
      <c r="F132" s="40">
        <v>200</v>
      </c>
      <c r="G132" s="40">
        <v>1</v>
      </c>
      <c r="H132" s="40">
        <v>0</v>
      </c>
      <c r="I132" s="40">
        <v>8</v>
      </c>
      <c r="J132" s="40">
        <v>196</v>
      </c>
      <c r="K132" s="53"/>
      <c r="L132" s="59">
        <v>4</v>
      </c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53"/>
      <c r="L133" s="59"/>
    </row>
    <row r="134" spans="1:12" ht="15">
      <c r="A134" s="14"/>
      <c r="B134" s="15"/>
      <c r="C134" s="11"/>
      <c r="D134" s="7" t="s">
        <v>32</v>
      </c>
      <c r="E134" s="39" t="s">
        <v>74</v>
      </c>
      <c r="F134" s="40">
        <v>40</v>
      </c>
      <c r="G134" s="40">
        <v>3</v>
      </c>
      <c r="H134" s="40">
        <v>0</v>
      </c>
      <c r="I134" s="40">
        <v>27</v>
      </c>
      <c r="J134" s="40">
        <v>92</v>
      </c>
      <c r="K134" s="53"/>
      <c r="L134" s="59">
        <v>5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3"/>
      <c r="L135" s="59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3"/>
      <c r="L136" s="5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2">SUM(G128:G136)</f>
        <v>22</v>
      </c>
      <c r="H137" s="19">
        <f t="shared" si="62"/>
        <v>37</v>
      </c>
      <c r="I137" s="19">
        <f t="shared" si="62"/>
        <v>102</v>
      </c>
      <c r="J137" s="19">
        <f t="shared" si="62"/>
        <v>1194</v>
      </c>
      <c r="K137" s="54"/>
      <c r="L137" s="60">
        <f t="shared" ref="L137" si="63">SUM(L128:L136)</f>
        <v>97</v>
      </c>
    </row>
    <row r="138" spans="1:12" ht="15.75" thickBot="1">
      <c r="A138" s="29">
        <f>A120</f>
        <v>2</v>
      </c>
      <c r="B138" s="29">
        <f>B120</f>
        <v>2</v>
      </c>
      <c r="C138" s="66" t="s">
        <v>4</v>
      </c>
      <c r="D138" s="67"/>
      <c r="E138" s="30"/>
      <c r="F138" s="31">
        <f>F127+F137</f>
        <v>1282</v>
      </c>
      <c r="G138" s="31">
        <f t="shared" ref="G138" si="64">G127+G137</f>
        <v>37</v>
      </c>
      <c r="H138" s="31">
        <f t="shared" ref="H138" si="65">H127+H137</f>
        <v>55</v>
      </c>
      <c r="I138" s="31">
        <f t="shared" ref="I138" si="66">I127+I137</f>
        <v>159</v>
      </c>
      <c r="J138" s="31">
        <f t="shared" ref="J138:L138" si="67">J127+J137</f>
        <v>1666</v>
      </c>
      <c r="K138" s="55"/>
      <c r="L138" s="61">
        <f t="shared" si="67"/>
        <v>194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7" t="s">
        <v>89</v>
      </c>
      <c r="F139" s="38">
        <v>200</v>
      </c>
      <c r="G139" s="38">
        <v>7</v>
      </c>
      <c r="H139" s="38">
        <v>11</v>
      </c>
      <c r="I139" s="38">
        <v>35</v>
      </c>
      <c r="J139" s="38">
        <v>281</v>
      </c>
      <c r="K139" s="52"/>
      <c r="L139" s="58">
        <v>35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53"/>
      <c r="L140" s="59"/>
    </row>
    <row r="141" spans="1:12" ht="15">
      <c r="A141" s="23"/>
      <c r="B141" s="15"/>
      <c r="C141" s="11"/>
      <c r="D141" s="7" t="s">
        <v>22</v>
      </c>
      <c r="E141" s="39" t="s">
        <v>90</v>
      </c>
      <c r="F141" s="40">
        <v>200</v>
      </c>
      <c r="G141" s="40">
        <v>5</v>
      </c>
      <c r="H141" s="40">
        <v>4</v>
      </c>
      <c r="I141" s="40">
        <v>15</v>
      </c>
      <c r="J141" s="40">
        <v>125</v>
      </c>
      <c r="K141" s="53"/>
      <c r="L141" s="59">
        <v>15</v>
      </c>
    </row>
    <row r="142" spans="1:12" ht="15.75" customHeight="1">
      <c r="A142" s="23"/>
      <c r="B142" s="15"/>
      <c r="C142" s="11"/>
      <c r="D142" s="7" t="s">
        <v>23</v>
      </c>
      <c r="E142" s="39" t="s">
        <v>64</v>
      </c>
      <c r="F142" s="40">
        <v>40</v>
      </c>
      <c r="G142" s="40">
        <v>3</v>
      </c>
      <c r="H142" s="40">
        <v>1</v>
      </c>
      <c r="I142" s="40">
        <v>28</v>
      </c>
      <c r="J142" s="40">
        <v>114</v>
      </c>
      <c r="K142" s="53"/>
      <c r="L142" s="59">
        <v>4</v>
      </c>
    </row>
    <row r="143" spans="1:12" ht="15">
      <c r="A143" s="23"/>
      <c r="B143" s="15"/>
      <c r="C143" s="11"/>
      <c r="D143" s="7" t="s">
        <v>55</v>
      </c>
      <c r="E143" s="39" t="s">
        <v>55</v>
      </c>
      <c r="F143" s="40">
        <v>100</v>
      </c>
      <c r="G143" s="40">
        <v>4</v>
      </c>
      <c r="H143" s="40">
        <v>3</v>
      </c>
      <c r="I143" s="40">
        <v>10</v>
      </c>
      <c r="J143" s="40">
        <v>38</v>
      </c>
      <c r="K143" s="53"/>
      <c r="L143" s="59">
        <v>43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53"/>
      <c r="L144" s="59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3"/>
      <c r="L145" s="5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19</v>
      </c>
      <c r="H146" s="19">
        <f t="shared" si="68"/>
        <v>19</v>
      </c>
      <c r="I146" s="19">
        <f t="shared" si="68"/>
        <v>88</v>
      </c>
      <c r="J146" s="19">
        <f t="shared" si="68"/>
        <v>558</v>
      </c>
      <c r="K146" s="54"/>
      <c r="L146" s="60">
        <f t="shared" ref="L146" si="69">SUM(L139:L145)</f>
        <v>97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96</v>
      </c>
      <c r="F147" s="40">
        <v>60</v>
      </c>
      <c r="G147" s="40">
        <v>1</v>
      </c>
      <c r="H147" s="40">
        <v>3</v>
      </c>
      <c r="I147" s="40">
        <v>8</v>
      </c>
      <c r="J147" s="40">
        <v>38</v>
      </c>
      <c r="K147" s="53"/>
      <c r="L147" s="59">
        <v>7</v>
      </c>
    </row>
    <row r="148" spans="1:12" ht="15">
      <c r="A148" s="23"/>
      <c r="B148" s="15"/>
      <c r="C148" s="11"/>
      <c r="D148" s="7" t="s">
        <v>27</v>
      </c>
      <c r="E148" s="39" t="s">
        <v>80</v>
      </c>
      <c r="F148" s="40">
        <v>200</v>
      </c>
      <c r="G148" s="40">
        <v>4</v>
      </c>
      <c r="H148" s="40">
        <v>3</v>
      </c>
      <c r="I148" s="40">
        <v>11</v>
      </c>
      <c r="J148" s="40">
        <v>103</v>
      </c>
      <c r="K148" s="53"/>
      <c r="L148" s="59">
        <v>12</v>
      </c>
    </row>
    <row r="149" spans="1:12" ht="15">
      <c r="A149" s="23"/>
      <c r="B149" s="15"/>
      <c r="C149" s="11"/>
      <c r="D149" s="7" t="s">
        <v>28</v>
      </c>
      <c r="E149" s="39" t="s">
        <v>91</v>
      </c>
      <c r="F149" s="40">
        <v>100</v>
      </c>
      <c r="G149" s="40">
        <v>18</v>
      </c>
      <c r="H149" s="40">
        <v>14</v>
      </c>
      <c r="I149" s="40">
        <v>37</v>
      </c>
      <c r="J149" s="40">
        <v>292</v>
      </c>
      <c r="K149" s="53"/>
      <c r="L149" s="59">
        <v>42</v>
      </c>
    </row>
    <row r="150" spans="1:12" ht="15">
      <c r="A150" s="23"/>
      <c r="B150" s="15"/>
      <c r="C150" s="11"/>
      <c r="D150" s="7" t="s">
        <v>29</v>
      </c>
      <c r="E150" s="39" t="s">
        <v>41</v>
      </c>
      <c r="F150" s="40">
        <v>150</v>
      </c>
      <c r="G150" s="40">
        <v>3</v>
      </c>
      <c r="H150" s="40">
        <v>12</v>
      </c>
      <c r="I150" s="40">
        <v>17</v>
      </c>
      <c r="J150" s="40">
        <v>210</v>
      </c>
      <c r="K150" s="53"/>
      <c r="L150" s="59">
        <v>24</v>
      </c>
    </row>
    <row r="151" spans="1:12" ht="15">
      <c r="A151" s="23"/>
      <c r="B151" s="15"/>
      <c r="C151" s="11"/>
      <c r="D151" s="7" t="s">
        <v>30</v>
      </c>
      <c r="E151" s="39" t="s">
        <v>52</v>
      </c>
      <c r="F151" s="40">
        <v>200</v>
      </c>
      <c r="G151" s="40">
        <v>0</v>
      </c>
      <c r="H151" s="40">
        <v>2</v>
      </c>
      <c r="I151" s="40">
        <v>28</v>
      </c>
      <c r="J151" s="40">
        <v>103</v>
      </c>
      <c r="K151" s="53"/>
      <c r="L151" s="59">
        <v>7</v>
      </c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53"/>
      <c r="L152" s="59"/>
    </row>
    <row r="153" spans="1:12" ht="15">
      <c r="A153" s="23"/>
      <c r="B153" s="15"/>
      <c r="C153" s="11"/>
      <c r="D153" s="7" t="s">
        <v>32</v>
      </c>
      <c r="E153" s="39" t="s">
        <v>74</v>
      </c>
      <c r="F153" s="40">
        <v>40</v>
      </c>
      <c r="G153" s="40">
        <v>3</v>
      </c>
      <c r="H153" s="40">
        <v>0</v>
      </c>
      <c r="I153" s="40">
        <v>27</v>
      </c>
      <c r="J153" s="40">
        <v>92</v>
      </c>
      <c r="K153" s="53"/>
      <c r="L153" s="59">
        <v>5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53"/>
      <c r="L154" s="5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53"/>
      <c r="L155" s="5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0">SUM(G147:G155)</f>
        <v>29</v>
      </c>
      <c r="H156" s="19">
        <f t="shared" si="70"/>
        <v>34</v>
      </c>
      <c r="I156" s="19">
        <f t="shared" si="70"/>
        <v>128</v>
      </c>
      <c r="J156" s="19">
        <f t="shared" si="70"/>
        <v>838</v>
      </c>
      <c r="K156" s="54"/>
      <c r="L156" s="60">
        <f t="shared" ref="L156" si="71">SUM(L147:L155)</f>
        <v>97</v>
      </c>
    </row>
    <row r="157" spans="1:12" ht="15">
      <c r="A157" s="28">
        <f>A139</f>
        <v>2</v>
      </c>
      <c r="B157" s="29">
        <f>B139</f>
        <v>3</v>
      </c>
      <c r="C157" s="66" t="s">
        <v>4</v>
      </c>
      <c r="D157" s="67"/>
      <c r="E157" s="30"/>
      <c r="F157" s="31">
        <f>F146+F156</f>
        <v>1290</v>
      </c>
      <c r="G157" s="31">
        <f t="shared" ref="G157" si="72">G146+G156</f>
        <v>48</v>
      </c>
      <c r="H157" s="31">
        <f t="shared" ref="H157" si="73">H146+H156</f>
        <v>53</v>
      </c>
      <c r="I157" s="31">
        <f t="shared" ref="I157" si="74">I146+I156</f>
        <v>216</v>
      </c>
      <c r="J157" s="31">
        <f t="shared" ref="J157:L157" si="75">J146+J156</f>
        <v>1396</v>
      </c>
      <c r="K157" s="55"/>
      <c r="L157" s="61">
        <f t="shared" si="75"/>
        <v>194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7" t="s">
        <v>69</v>
      </c>
      <c r="F158" s="38">
        <v>200</v>
      </c>
      <c r="G158" s="38">
        <v>13</v>
      </c>
      <c r="H158" s="38">
        <v>14</v>
      </c>
      <c r="I158" s="38">
        <v>29</v>
      </c>
      <c r="J158" s="38">
        <v>442</v>
      </c>
      <c r="K158" s="52"/>
      <c r="L158" s="58">
        <v>70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53"/>
      <c r="L159" s="59"/>
    </row>
    <row r="160" spans="1:12" ht="15">
      <c r="A160" s="23"/>
      <c r="B160" s="15"/>
      <c r="C160" s="11"/>
      <c r="D160" s="7" t="s">
        <v>22</v>
      </c>
      <c r="E160" s="39" t="s">
        <v>42</v>
      </c>
      <c r="F160" s="40">
        <v>225</v>
      </c>
      <c r="G160" s="40">
        <v>1</v>
      </c>
      <c r="H160" s="40">
        <v>0</v>
      </c>
      <c r="I160" s="40">
        <v>11</v>
      </c>
      <c r="J160" s="40">
        <v>35</v>
      </c>
      <c r="K160" s="53"/>
      <c r="L160" s="59">
        <v>5</v>
      </c>
    </row>
    <row r="161" spans="1:12" ht="15">
      <c r="A161" s="23"/>
      <c r="B161" s="15"/>
      <c r="C161" s="11"/>
      <c r="D161" s="7" t="s">
        <v>23</v>
      </c>
      <c r="E161" s="39" t="s">
        <v>64</v>
      </c>
      <c r="F161" s="40">
        <v>40</v>
      </c>
      <c r="G161" s="40">
        <v>3</v>
      </c>
      <c r="H161" s="40">
        <v>1</v>
      </c>
      <c r="I161" s="40">
        <v>28</v>
      </c>
      <c r="J161" s="40">
        <v>114</v>
      </c>
      <c r="K161" s="53"/>
      <c r="L161" s="59">
        <v>5</v>
      </c>
    </row>
    <row r="162" spans="1:12" ht="15">
      <c r="A162" s="23"/>
      <c r="B162" s="15"/>
      <c r="C162" s="11"/>
      <c r="D162" s="7" t="s">
        <v>87</v>
      </c>
      <c r="E162" s="39" t="s">
        <v>68</v>
      </c>
      <c r="F162" s="40">
        <v>40</v>
      </c>
      <c r="G162" s="40">
        <v>2</v>
      </c>
      <c r="H162" s="40">
        <v>3</v>
      </c>
      <c r="I162" s="40">
        <v>12</v>
      </c>
      <c r="J162" s="40">
        <v>78</v>
      </c>
      <c r="K162" s="53"/>
      <c r="L162" s="59">
        <v>17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3"/>
      <c r="L163" s="59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3"/>
      <c r="L164" s="59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6">SUM(G158:G164)</f>
        <v>19</v>
      </c>
      <c r="H165" s="19">
        <f t="shared" si="76"/>
        <v>18</v>
      </c>
      <c r="I165" s="19">
        <f t="shared" si="76"/>
        <v>80</v>
      </c>
      <c r="J165" s="19">
        <f t="shared" si="76"/>
        <v>669</v>
      </c>
      <c r="K165" s="54"/>
      <c r="L165" s="60">
        <f t="shared" ref="L165" si="77">SUM(L158:L164)</f>
        <v>97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95</v>
      </c>
      <c r="F166" s="40">
        <v>60</v>
      </c>
      <c r="G166" s="40">
        <v>1</v>
      </c>
      <c r="H166" s="40">
        <v>0</v>
      </c>
      <c r="I166" s="40">
        <v>1</v>
      </c>
      <c r="J166" s="40">
        <v>18</v>
      </c>
      <c r="K166" s="53"/>
      <c r="L166" s="59">
        <v>10</v>
      </c>
    </row>
    <row r="167" spans="1:12" ht="15">
      <c r="A167" s="23"/>
      <c r="B167" s="15"/>
      <c r="C167" s="11"/>
      <c r="D167" s="7" t="s">
        <v>27</v>
      </c>
      <c r="E167" s="39" t="s">
        <v>75</v>
      </c>
      <c r="F167" s="40">
        <v>200</v>
      </c>
      <c r="G167" s="40">
        <v>6</v>
      </c>
      <c r="H167" s="40">
        <v>6</v>
      </c>
      <c r="I167" s="40">
        <v>18</v>
      </c>
      <c r="J167" s="40">
        <v>169</v>
      </c>
      <c r="K167" s="53"/>
      <c r="L167" s="59">
        <v>16</v>
      </c>
    </row>
    <row r="168" spans="1:12" ht="15">
      <c r="A168" s="23"/>
      <c r="B168" s="15"/>
      <c r="C168" s="11"/>
      <c r="D168" s="7" t="s">
        <v>28</v>
      </c>
      <c r="E168" s="39" t="s">
        <v>92</v>
      </c>
      <c r="F168" s="40">
        <v>100</v>
      </c>
      <c r="G168" s="40">
        <v>12</v>
      </c>
      <c r="H168" s="40">
        <v>22</v>
      </c>
      <c r="I168" s="40">
        <v>30</v>
      </c>
      <c r="J168" s="40">
        <v>302</v>
      </c>
      <c r="K168" s="53"/>
      <c r="L168" s="59">
        <v>37</v>
      </c>
    </row>
    <row r="169" spans="1:12" ht="15">
      <c r="A169" s="23"/>
      <c r="B169" s="15"/>
      <c r="C169" s="11"/>
      <c r="D169" s="7" t="s">
        <v>29</v>
      </c>
      <c r="E169" s="39" t="s">
        <v>39</v>
      </c>
      <c r="F169" s="40">
        <v>150</v>
      </c>
      <c r="G169" s="40">
        <v>4</v>
      </c>
      <c r="H169" s="40">
        <v>5</v>
      </c>
      <c r="I169" s="40">
        <v>23</v>
      </c>
      <c r="J169" s="40">
        <v>211</v>
      </c>
      <c r="K169" s="53"/>
      <c r="L169" s="59">
        <v>17</v>
      </c>
    </row>
    <row r="170" spans="1:12" ht="15">
      <c r="A170" s="23"/>
      <c r="B170" s="15"/>
      <c r="C170" s="11"/>
      <c r="D170" s="7" t="s">
        <v>30</v>
      </c>
      <c r="E170" s="39" t="s">
        <v>102</v>
      </c>
      <c r="F170" s="40">
        <v>200</v>
      </c>
      <c r="G170" s="40">
        <v>1</v>
      </c>
      <c r="H170" s="40">
        <v>0</v>
      </c>
      <c r="I170" s="40">
        <v>23</v>
      </c>
      <c r="J170" s="40">
        <v>185</v>
      </c>
      <c r="K170" s="53"/>
      <c r="L170" s="59">
        <v>12</v>
      </c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53"/>
      <c r="L171" s="59"/>
    </row>
    <row r="172" spans="1:12" ht="15">
      <c r="A172" s="23"/>
      <c r="B172" s="15"/>
      <c r="C172" s="11"/>
      <c r="D172" s="7" t="s">
        <v>32</v>
      </c>
      <c r="E172" s="39" t="s">
        <v>74</v>
      </c>
      <c r="F172" s="40">
        <v>40</v>
      </c>
      <c r="G172" s="40">
        <v>3</v>
      </c>
      <c r="H172" s="40">
        <v>0</v>
      </c>
      <c r="I172" s="40">
        <v>27</v>
      </c>
      <c r="J172" s="40">
        <v>92</v>
      </c>
      <c r="K172" s="53"/>
      <c r="L172" s="59">
        <v>5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3"/>
      <c r="L173" s="59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3"/>
      <c r="L174" s="59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27</v>
      </c>
      <c r="H175" s="19">
        <f t="shared" si="78"/>
        <v>33</v>
      </c>
      <c r="I175" s="19">
        <f t="shared" si="78"/>
        <v>122</v>
      </c>
      <c r="J175" s="19">
        <f t="shared" si="78"/>
        <v>977</v>
      </c>
      <c r="K175" s="54"/>
      <c r="L175" s="60">
        <f t="shared" ref="L175" si="79">SUM(L166:L174)</f>
        <v>97</v>
      </c>
    </row>
    <row r="176" spans="1:12" ht="15">
      <c r="A176" s="28">
        <f>A158</f>
        <v>2</v>
      </c>
      <c r="B176" s="29">
        <f>B158</f>
        <v>4</v>
      </c>
      <c r="C176" s="66" t="s">
        <v>4</v>
      </c>
      <c r="D176" s="67"/>
      <c r="E176" s="30"/>
      <c r="F176" s="31">
        <f>F165+F175</f>
        <v>1255</v>
      </c>
      <c r="G176" s="31">
        <f t="shared" ref="G176" si="80">G165+G175</f>
        <v>46</v>
      </c>
      <c r="H176" s="31">
        <f t="shared" ref="H176" si="81">H165+H175</f>
        <v>51</v>
      </c>
      <c r="I176" s="31">
        <f t="shared" ref="I176" si="82">I165+I175</f>
        <v>202</v>
      </c>
      <c r="J176" s="31">
        <f t="shared" ref="J176:L176" si="83">J165+J175</f>
        <v>1646</v>
      </c>
      <c r="K176" s="55"/>
      <c r="L176" s="61">
        <f t="shared" si="83"/>
        <v>194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7" t="s">
        <v>70</v>
      </c>
      <c r="F177" s="38">
        <v>250</v>
      </c>
      <c r="G177" s="38">
        <v>14</v>
      </c>
      <c r="H177" s="38">
        <v>17</v>
      </c>
      <c r="I177" s="38">
        <v>31</v>
      </c>
      <c r="J177" s="38">
        <v>400</v>
      </c>
      <c r="K177" s="52"/>
      <c r="L177" s="58">
        <v>87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53"/>
      <c r="L178" s="59"/>
    </row>
    <row r="179" spans="1:12" ht="15">
      <c r="A179" s="23"/>
      <c r="B179" s="15"/>
      <c r="C179" s="11"/>
      <c r="D179" s="7" t="s">
        <v>22</v>
      </c>
      <c r="E179" s="39" t="s">
        <v>59</v>
      </c>
      <c r="F179" s="40">
        <v>215</v>
      </c>
      <c r="G179" s="40">
        <v>0</v>
      </c>
      <c r="H179" s="40">
        <v>0</v>
      </c>
      <c r="I179" s="40">
        <v>11</v>
      </c>
      <c r="J179" s="40">
        <v>40</v>
      </c>
      <c r="K179" s="53"/>
      <c r="L179" s="59">
        <v>5</v>
      </c>
    </row>
    <row r="180" spans="1:12" ht="15">
      <c r="A180" s="23"/>
      <c r="B180" s="15"/>
      <c r="C180" s="11"/>
      <c r="D180" s="7" t="s">
        <v>23</v>
      </c>
      <c r="E180" s="39" t="s">
        <v>64</v>
      </c>
      <c r="F180" s="40">
        <v>40</v>
      </c>
      <c r="G180" s="40">
        <v>3</v>
      </c>
      <c r="H180" s="40">
        <v>1</v>
      </c>
      <c r="I180" s="40">
        <v>28</v>
      </c>
      <c r="J180" s="40">
        <v>114</v>
      </c>
      <c r="K180" s="53"/>
      <c r="L180" s="59">
        <v>5</v>
      </c>
    </row>
    <row r="181" spans="1:12" ht="1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53"/>
      <c r="L181" s="59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3"/>
      <c r="L182" s="59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3"/>
      <c r="L183" s="5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4">SUM(G177:G183)</f>
        <v>17</v>
      </c>
      <c r="H184" s="19">
        <f t="shared" si="84"/>
        <v>18</v>
      </c>
      <c r="I184" s="19">
        <f t="shared" si="84"/>
        <v>70</v>
      </c>
      <c r="J184" s="19">
        <f t="shared" si="84"/>
        <v>554</v>
      </c>
      <c r="K184" s="54"/>
      <c r="L184" s="60">
        <f t="shared" ref="L184" si="85">SUM(L177:L183)</f>
        <v>97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103</v>
      </c>
      <c r="F185" s="40">
        <v>60</v>
      </c>
      <c r="G185" s="40">
        <v>1</v>
      </c>
      <c r="H185" s="40">
        <v>3</v>
      </c>
      <c r="I185" s="40">
        <v>6</v>
      </c>
      <c r="J185" s="40">
        <v>55</v>
      </c>
      <c r="K185" s="53"/>
      <c r="L185" s="59">
        <v>7</v>
      </c>
    </row>
    <row r="186" spans="1:12" ht="15">
      <c r="A186" s="23"/>
      <c r="B186" s="15"/>
      <c r="C186" s="11"/>
      <c r="D186" s="7" t="s">
        <v>27</v>
      </c>
      <c r="E186" s="39" t="s">
        <v>88</v>
      </c>
      <c r="F186" s="40">
        <v>200</v>
      </c>
      <c r="G186" s="40">
        <v>6</v>
      </c>
      <c r="H186" s="40">
        <v>7</v>
      </c>
      <c r="I186" s="40">
        <v>19</v>
      </c>
      <c r="J186" s="40">
        <v>313</v>
      </c>
      <c r="K186" s="53"/>
      <c r="L186" s="59">
        <v>15</v>
      </c>
    </row>
    <row r="187" spans="1:12" ht="15">
      <c r="A187" s="23"/>
      <c r="B187" s="15"/>
      <c r="C187" s="11"/>
      <c r="D187" s="7" t="s">
        <v>28</v>
      </c>
      <c r="E187" s="39" t="s">
        <v>56</v>
      </c>
      <c r="F187" s="40">
        <v>200</v>
      </c>
      <c r="G187" s="40">
        <v>20</v>
      </c>
      <c r="H187" s="40">
        <v>24</v>
      </c>
      <c r="I187" s="40">
        <v>45</v>
      </c>
      <c r="J187" s="40">
        <v>537</v>
      </c>
      <c r="K187" s="53"/>
      <c r="L187" s="59">
        <v>65</v>
      </c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53"/>
      <c r="L188" s="59"/>
    </row>
    <row r="189" spans="1:12" ht="15">
      <c r="A189" s="23"/>
      <c r="B189" s="15"/>
      <c r="C189" s="11"/>
      <c r="D189" s="7" t="s">
        <v>30</v>
      </c>
      <c r="E189" s="39" t="s">
        <v>43</v>
      </c>
      <c r="F189" s="40">
        <v>200</v>
      </c>
      <c r="G189" s="40">
        <v>0</v>
      </c>
      <c r="H189" s="40">
        <v>0</v>
      </c>
      <c r="I189" s="40">
        <v>23</v>
      </c>
      <c r="J189" s="40">
        <v>115</v>
      </c>
      <c r="K189" s="53"/>
      <c r="L189" s="59">
        <v>5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53"/>
      <c r="L190" s="59"/>
    </row>
    <row r="191" spans="1:12" ht="15">
      <c r="A191" s="23"/>
      <c r="B191" s="15"/>
      <c r="C191" s="11"/>
      <c r="D191" s="7" t="s">
        <v>32</v>
      </c>
      <c r="E191" s="39" t="s">
        <v>74</v>
      </c>
      <c r="F191" s="40">
        <v>40</v>
      </c>
      <c r="G191" s="40">
        <v>3</v>
      </c>
      <c r="H191" s="40">
        <v>0</v>
      </c>
      <c r="I191" s="40">
        <v>27</v>
      </c>
      <c r="J191" s="40">
        <v>92</v>
      </c>
      <c r="K191" s="53"/>
      <c r="L191" s="59">
        <v>5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3"/>
      <c r="L192" s="59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3"/>
      <c r="L193" s="59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30</v>
      </c>
      <c r="H194" s="19">
        <f t="shared" si="86"/>
        <v>34</v>
      </c>
      <c r="I194" s="19">
        <f t="shared" si="86"/>
        <v>120</v>
      </c>
      <c r="J194" s="19">
        <f t="shared" si="86"/>
        <v>1112</v>
      </c>
      <c r="K194" s="54"/>
      <c r="L194" s="60">
        <f t="shared" ref="L194" si="87">SUM(L185:L193)</f>
        <v>97</v>
      </c>
    </row>
    <row r="195" spans="1:12" ht="15">
      <c r="A195" s="28">
        <f>A177</f>
        <v>2</v>
      </c>
      <c r="B195" s="29">
        <f>B177</f>
        <v>5</v>
      </c>
      <c r="C195" s="66" t="s">
        <v>4</v>
      </c>
      <c r="D195" s="67"/>
      <c r="E195" s="30"/>
      <c r="F195" s="31">
        <f>F184+F194</f>
        <v>1205</v>
      </c>
      <c r="G195" s="31">
        <f t="shared" ref="G195" si="88">G184+G194</f>
        <v>47</v>
      </c>
      <c r="H195" s="31">
        <f t="shared" ref="H195" si="89">H184+H194</f>
        <v>52</v>
      </c>
      <c r="I195" s="31">
        <f t="shared" ref="I195" si="90">I184+I194</f>
        <v>190</v>
      </c>
      <c r="J195" s="31">
        <f t="shared" ref="J195:L195" si="91">J184+J194</f>
        <v>1666</v>
      </c>
      <c r="K195" s="55"/>
      <c r="L195" s="61">
        <f t="shared" si="91"/>
        <v>194</v>
      </c>
    </row>
    <row r="196" spans="1:12">
      <c r="A196" s="26"/>
      <c r="B196" s="27"/>
      <c r="C196" s="68" t="s">
        <v>5</v>
      </c>
      <c r="D196" s="68"/>
      <c r="E196" s="68"/>
      <c r="F196" s="33">
        <f>(F24+F43+F62+F81+F100+F119+F138+F157+F176+F195)/(IF(F24=0,0,1)+IF(F43=0,0,1)+IF(F62=0,0,1)+IF(F81=0,0,1)+IF(F100=0,0,1)+IF(F119=0,0,1)+IF(F138=0,0,1)+IF(F157=0,0,1)+IF(F176=0,0,1)+IF(F195=0,0,1))</f>
        <v>1278.0999999999999</v>
      </c>
      <c r="G196" s="33">
        <f t="shared" ref="G196:J196" si="92">(G24+G43+G62+G81+G100+G119+G138+G157+G176+G195)/(IF(G24=0,0,1)+IF(G43=0,0,1)+IF(G62=0,0,1)+IF(G81=0,0,1)+IF(G100=0,0,1)+IF(G119=0,0,1)+IF(G138=0,0,1)+IF(G157=0,0,1)+IF(G176=0,0,1)+IF(G195=0,0,1))</f>
        <v>44.8</v>
      </c>
      <c r="H196" s="33">
        <f t="shared" si="92"/>
        <v>48.3</v>
      </c>
      <c r="I196" s="33">
        <f t="shared" si="92"/>
        <v>193.5</v>
      </c>
      <c r="J196" s="33">
        <f t="shared" si="92"/>
        <v>1554.5</v>
      </c>
      <c r="K196" s="56"/>
      <c r="L196" s="62">
        <f t="shared" ref="L196" si="93">(L24+L43+L62+L81+L100+L119+L138+L157+L176+L195)/(IF(L24=0,0,1)+IF(L43=0,0,1)+IF(L62=0,0,1)+IF(L81=0,0,1)+IF(L100=0,0,1)+IF(L119=0,0,1)+IF(L138=0,0,1)+IF(L157=0,0,1)+IF(L176=0,0,1)+IF(L195=0,0,1))</f>
        <v>194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1181102362204722" right="0.51181102362204722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2024-09-30T08:52:44Z</cp:lastPrinted>
  <dcterms:created xsi:type="dcterms:W3CDTF">2022-05-16T14:23:56Z</dcterms:created>
  <dcterms:modified xsi:type="dcterms:W3CDTF">2025-04-11T12:37:36Z</dcterms:modified>
</cp:coreProperties>
</file>